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281" windowWidth="15360" windowHeight="8760" activeTab="2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<sst xmlns="http://schemas.openxmlformats.org/spreadsheetml/2006/main" count="151" uniqueCount="78">
  <si>
    <t>伝票番号</t>
  </si>
  <si>
    <t>販売月</t>
  </si>
  <si>
    <t>担当者番号</t>
  </si>
  <si>
    <t>氏名</t>
  </si>
  <si>
    <t>販売店</t>
  </si>
  <si>
    <t>商品コード</t>
  </si>
  <si>
    <t>金額</t>
  </si>
  <si>
    <t>A001</t>
  </si>
  <si>
    <t>T1</t>
  </si>
  <si>
    <t>T1</t>
  </si>
  <si>
    <t>石井　一郎</t>
  </si>
  <si>
    <t>札幌店</t>
  </si>
  <si>
    <t>AN110</t>
  </si>
  <si>
    <t>総合計</t>
  </si>
  <si>
    <t>A004</t>
  </si>
  <si>
    <t>BN110</t>
  </si>
  <si>
    <t>B001</t>
  </si>
  <si>
    <t>T1</t>
  </si>
  <si>
    <t>東京店</t>
  </si>
  <si>
    <t>CN120</t>
  </si>
  <si>
    <t>B004</t>
  </si>
  <si>
    <t>DN102</t>
  </si>
  <si>
    <t>佐藤　由紀</t>
  </si>
  <si>
    <t>B005</t>
  </si>
  <si>
    <t>AP230</t>
  </si>
  <si>
    <t>山本　弘子</t>
  </si>
  <si>
    <t>C001</t>
  </si>
  <si>
    <t>T1</t>
  </si>
  <si>
    <t>大阪店</t>
  </si>
  <si>
    <t>D001</t>
  </si>
  <si>
    <t>広島店</t>
  </si>
  <si>
    <t>CN120</t>
  </si>
  <si>
    <t>D004</t>
  </si>
  <si>
    <t>DN102</t>
  </si>
  <si>
    <t>E001</t>
  </si>
  <si>
    <t>福岡店</t>
  </si>
  <si>
    <t>E004</t>
  </si>
  <si>
    <t>A003</t>
  </si>
  <si>
    <t>T3</t>
  </si>
  <si>
    <t>T3</t>
  </si>
  <si>
    <t>DN101</t>
  </si>
  <si>
    <t>B003</t>
  </si>
  <si>
    <t>AN120</t>
  </si>
  <si>
    <t>C003</t>
  </si>
  <si>
    <t>T3</t>
  </si>
  <si>
    <t>CP230</t>
  </si>
  <si>
    <t>D003</t>
  </si>
  <si>
    <t>E003</t>
  </si>
  <si>
    <t>A002</t>
  </si>
  <si>
    <t>T2</t>
  </si>
  <si>
    <t>BP130</t>
  </si>
  <si>
    <t>B002</t>
  </si>
  <si>
    <t>T2</t>
  </si>
  <si>
    <t>CP230</t>
  </si>
  <si>
    <t>C002</t>
  </si>
  <si>
    <t>T2</t>
  </si>
  <si>
    <t>AP230</t>
  </si>
  <si>
    <t>D002</t>
  </si>
  <si>
    <t>E002</t>
  </si>
  <si>
    <t>CP230</t>
  </si>
  <si>
    <t>氏名</t>
  </si>
  <si>
    <t>販売月</t>
  </si>
  <si>
    <t>合計 : 金額</t>
  </si>
  <si>
    <t>総計</t>
  </si>
  <si>
    <t>佐藤　由紀</t>
  </si>
  <si>
    <t>山本　弘子</t>
  </si>
  <si>
    <t>石井　一郎</t>
  </si>
  <si>
    <t>販売店</t>
  </si>
  <si>
    <t>広島店</t>
  </si>
  <si>
    <t>札幌店</t>
  </si>
  <si>
    <t>大阪店</t>
  </si>
  <si>
    <t>東京店</t>
  </si>
  <si>
    <t>福岡店</t>
  </si>
  <si>
    <t>データベース関数</t>
  </si>
  <si>
    <t>合計</t>
  </si>
  <si>
    <t>平均</t>
  </si>
  <si>
    <t>件数</t>
  </si>
  <si>
    <t>下の３つのグラフを見やすく並べて表示する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</si>
</sst>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0"/>
    </font>
    <font>
      <sz val="6"/>
      <name val="ＭＳ Ｐゴシック"/>
      <family val="3"/>
    </font>
    <font>
      <sz val="9"/>
      <name val="MS UI Gothic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.25"/>
      <name val="ＭＳ Ｐゴシック"/>
      <family val="3"/>
    </font>
    <font>
      <sz val="9.5"/>
      <name val="ＭＳ Ｐゴシック"/>
      <family val="3"/>
    </font>
    <font>
      <sz val="11.5"/>
      <name val="ＭＳ Ｐゴシック"/>
      <family val="3"/>
    </font>
    <font>
      <sz val="11.75"/>
      <name val="ＭＳ Ｐゴシック"/>
      <family val="3"/>
    </font>
    <font>
      <sz val="11"/>
      <color indexed="12"/>
      <name val="ＭＳ Ｐゴシック"/>
      <family val="3"/>
    </font>
    <font>
      <sz val="14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5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38" fontId="0" fillId="0" borderId="0" xfId="16" applyFont="1" applyAlignment="1">
      <alignment/>
    </xf>
    <xf numFmtId="0" fontId="0" fillId="0" borderId="1" xfId="0" applyFont="1" applyBorder="1" applyAlignment="1">
      <alignment horizontal="center"/>
    </xf>
    <xf numFmtId="38" fontId="0" fillId="0" borderId="1" xfId="0" applyNumberFormat="1" applyBorder="1" applyAlignment="1">
      <alignment/>
    </xf>
    <xf numFmtId="38" fontId="0" fillId="0" borderId="1" xfId="16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55" fontId="0" fillId="0" borderId="2" xfId="0" applyNumberFormat="1" applyBorder="1" applyAlignment="1">
      <alignment/>
    </xf>
    <xf numFmtId="55" fontId="0" fillId="0" borderId="3" xfId="0" applyNumberFormat="1" applyBorder="1" applyAlignment="1">
      <alignment/>
    </xf>
    <xf numFmtId="55" fontId="0" fillId="0" borderId="7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right"/>
    </xf>
    <xf numFmtId="55" fontId="0" fillId="0" borderId="1" xfId="0" applyNumberForma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担当者別売上げ</a:t>
            </a:r>
          </a:p>
        </c:rich>
      </c:tx>
      <c:layout>
        <c:manualLayout>
          <c:xMode val="factor"/>
          <c:yMode val="factor"/>
          <c:x val="0.01975"/>
          <c:y val="0.0155"/>
        </c:manualLayout>
      </c:layout>
      <c:spPr>
        <a:solidFill>
          <a:srgbClr val="CC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7"/>
          <c:y val="0.20775"/>
          <c:w val="0.90375"/>
          <c:h val="0.788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Sheet1!$J$5:$J$7</c:f>
              <c:strCache/>
            </c:strRef>
          </c:cat>
          <c:val>
            <c:numRef>
              <c:f>Sheet1!$K$5:$K$7</c:f>
              <c:numCache/>
            </c:numRef>
          </c:val>
        </c:ser>
        <c:axId val="60433751"/>
        <c:axId val="7032848"/>
      </c:barChart>
      <c:catAx>
        <c:axId val="604337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032848"/>
        <c:crosses val="autoZero"/>
        <c:auto val="1"/>
        <c:lblOffset val="100"/>
        <c:noMultiLvlLbl val="0"/>
      </c:catAx>
      <c:valAx>
        <c:axId val="70328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rPr>
                  <a:t>金額</a:t>
                </a:r>
              </a:p>
            </c:rich>
          </c:tx>
          <c:layout>
            <c:manualLayout>
              <c:xMode val="factor"/>
              <c:yMode val="factor"/>
              <c:x val="0.026"/>
              <c:y val="0.1682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433751"/>
        <c:crossesAt val="1"/>
        <c:crossBetween val="between"/>
        <c:dispUnits/>
        <c:majorUnit val="10000"/>
      </c:valAx>
      <c:spPr>
        <a:solidFill>
          <a:srgbClr val="FFFFCC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販売店別比較</a:t>
            </a:r>
          </a:p>
        </c:rich>
      </c:tx>
      <c:layout>
        <c:manualLayout>
          <c:xMode val="factor"/>
          <c:yMode val="factor"/>
          <c:x val="0.2255"/>
          <c:y val="0.03525"/>
        </c:manualLayout>
      </c:layout>
      <c:spPr>
        <a:solidFill>
          <a:srgbClr val="CCFFFF"/>
        </a:solidFill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3"/>
          <c:y val="0.38675"/>
          <c:w val="0.5835"/>
          <c:h val="0.382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</c:spPr>
          </c:dPt>
          <c:dPt>
            <c:idx val="1"/>
            <c:spPr>
              <a:solidFill>
                <a:srgbClr val="CC99FF"/>
              </a:solidFill>
            </c:spPr>
          </c:dPt>
          <c:dPt>
            <c:idx val="2"/>
            <c:explosion val="23"/>
          </c:dPt>
          <c:dPt>
            <c:idx val="4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Sheet1!$J$11:$J$15</c:f>
              <c:strCache/>
            </c:strRef>
          </c:cat>
          <c:val>
            <c:numRef>
              <c:f>Sheet1!$K$11:$K$15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latin typeface="ＭＳ Ｐゴシック"/>
                <a:ea typeface="ＭＳ Ｐゴシック"/>
                <a:cs typeface="ＭＳ Ｐゴシック"/>
              </a:rPr>
              <a:t>担当者別／販売店別グラフ</a:t>
            </a:r>
          </a:p>
        </c:rich>
      </c:tx>
      <c:layout>
        <c:manualLayout>
          <c:xMode val="factor"/>
          <c:yMode val="factor"/>
          <c:x val="0.01"/>
          <c:y val="0.0255"/>
        </c:manualLayout>
      </c:layout>
      <c:spPr>
        <a:solidFill>
          <a:srgbClr val="CCFFFF"/>
        </a:solidFill>
        <a:effectLst>
          <a:outerShdw dist="35921" dir="2700000" algn="br">
            <a:prstClr val="black"/>
          </a:outerShdw>
        </a:effectLst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6"/>
          <c:y val="0.1925"/>
          <c:w val="0.804"/>
          <c:h val="0.8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Sheet1!$B$35</c:f>
              <c:strCache>
                <c:ptCount val="1"/>
                <c:pt idx="0">
                  <c:v>佐藤　由紀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Sheet1!$C$34:$G$34</c:f>
              <c:strCache/>
            </c:strRef>
          </c:cat>
          <c:val>
            <c:numRef>
              <c:f>Sheet1!$C$35:$G$35</c:f>
              <c:numCache/>
            </c:numRef>
          </c:val>
          <c:shape val="box"/>
        </c:ser>
        <c:ser>
          <c:idx val="1"/>
          <c:order val="1"/>
          <c:tx>
            <c:strRef>
              <c:f>Sheet1!$B$36</c:f>
              <c:strCache>
                <c:ptCount val="1"/>
                <c:pt idx="0">
                  <c:v>山本　弘子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Sheet1!$C$34:$G$34</c:f>
              <c:strCache/>
            </c:strRef>
          </c:cat>
          <c:val>
            <c:numRef>
              <c:f>Sheet1!$C$36:$G$36</c:f>
              <c:numCache/>
            </c:numRef>
          </c:val>
          <c:shape val="box"/>
        </c:ser>
        <c:ser>
          <c:idx val="2"/>
          <c:order val="2"/>
          <c:tx>
            <c:strRef>
              <c:f>Sheet1!$B$37</c:f>
              <c:strCache>
                <c:ptCount val="1"/>
                <c:pt idx="0">
                  <c:v>石井　一郎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Sheet1!$C$34:$G$34</c:f>
              <c:strCache/>
            </c:strRef>
          </c:cat>
          <c:val>
            <c:numRef>
              <c:f>Sheet1!$C$37:$G$37</c:f>
              <c:numCache/>
            </c:numRef>
          </c:val>
          <c:shape val="box"/>
        </c:ser>
        <c:overlap val="100"/>
        <c:shape val="box"/>
        <c:axId val="63295633"/>
        <c:axId val="32789786"/>
      </c:bar3DChart>
      <c:catAx>
        <c:axId val="632956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789786"/>
        <c:crosses val="autoZero"/>
        <c:auto val="1"/>
        <c:lblOffset val="100"/>
        <c:noMultiLvlLbl val="0"/>
      </c:catAx>
      <c:valAx>
        <c:axId val="3278978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2956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425"/>
          <c:y val="0.36"/>
          <c:w val="0.18175"/>
          <c:h val="0.36375"/>
        </c:manualLayout>
      </c:layout>
      <c:overlay val="0"/>
      <c:spPr>
        <a:solidFill>
          <a:srgbClr val="CCFFFF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solidFill>
          <a:srgbClr val="FFFF99"/>
        </a:solidFill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担当者別売上げ</a:t>
            </a:r>
          </a:p>
        </c:rich>
      </c:tx>
      <c:layout>
        <c:manualLayout>
          <c:xMode val="factor"/>
          <c:yMode val="factor"/>
          <c:x val="0.01975"/>
          <c:y val="0.0155"/>
        </c:manualLayout>
      </c:layout>
      <c:spPr>
        <a:solidFill>
          <a:srgbClr val="CC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7"/>
          <c:y val="0.20775"/>
          <c:w val="0.90375"/>
          <c:h val="0.788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Sheet1!$J$5:$J$7</c:f>
              <c:strCache>
                <c:ptCount val="3"/>
                <c:pt idx="0">
                  <c:v>石井　一郎</c:v>
                </c:pt>
                <c:pt idx="1">
                  <c:v>佐藤　由紀</c:v>
                </c:pt>
                <c:pt idx="2">
                  <c:v>山本　弘子</c:v>
                </c:pt>
              </c:strCache>
            </c:strRef>
          </c:cat>
          <c:val>
            <c:numRef>
              <c:f>Sheet1!$K$5:$K$7</c:f>
              <c:numCache>
                <c:ptCount val="3"/>
                <c:pt idx="0">
                  <c:v>42000</c:v>
                </c:pt>
                <c:pt idx="1">
                  <c:v>46700</c:v>
                </c:pt>
                <c:pt idx="2">
                  <c:v>26100</c:v>
                </c:pt>
              </c:numCache>
            </c:numRef>
          </c:val>
        </c:ser>
        <c:axId val="26672619"/>
        <c:axId val="38726980"/>
      </c:barChart>
      <c:catAx>
        <c:axId val="266726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726980"/>
        <c:crosses val="autoZero"/>
        <c:auto val="1"/>
        <c:lblOffset val="100"/>
        <c:noMultiLvlLbl val="0"/>
      </c:catAx>
      <c:valAx>
        <c:axId val="387269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rPr>
                  <a:t>金額</a:t>
                </a:r>
              </a:p>
            </c:rich>
          </c:tx>
          <c:layout>
            <c:manualLayout>
              <c:xMode val="factor"/>
              <c:yMode val="factor"/>
              <c:x val="0.026"/>
              <c:y val="0.1682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672619"/>
        <c:crossesAt val="1"/>
        <c:crossBetween val="between"/>
        <c:dispUnits/>
        <c:majorUnit val="10000"/>
      </c:valAx>
      <c:spPr>
        <a:solidFill>
          <a:srgbClr val="FFFFCC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販売店別比較</a:t>
            </a:r>
          </a:p>
        </c:rich>
      </c:tx>
      <c:layout>
        <c:manualLayout>
          <c:xMode val="factor"/>
          <c:yMode val="factor"/>
          <c:x val="0.2255"/>
          <c:y val="0.03525"/>
        </c:manualLayout>
      </c:layout>
      <c:spPr>
        <a:solidFill>
          <a:srgbClr val="CCFFFF"/>
        </a:solidFill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3"/>
          <c:y val="0.38675"/>
          <c:w val="0.5835"/>
          <c:h val="0.382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</c:spPr>
          </c:dPt>
          <c:dPt>
            <c:idx val="1"/>
            <c:spPr>
              <a:solidFill>
                <a:srgbClr val="CC99FF"/>
              </a:solidFill>
            </c:spPr>
          </c:dPt>
          <c:dPt>
            <c:idx val="2"/>
            <c:explosion val="23"/>
          </c:dPt>
          <c:dPt>
            <c:idx val="4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Sheet1!$J$11:$J$15</c:f>
              <c:strCache>
                <c:ptCount val="5"/>
                <c:pt idx="0">
                  <c:v>札幌店</c:v>
                </c:pt>
                <c:pt idx="1">
                  <c:v>東京店</c:v>
                </c:pt>
                <c:pt idx="2">
                  <c:v>大阪店</c:v>
                </c:pt>
                <c:pt idx="3">
                  <c:v>広島店</c:v>
                </c:pt>
                <c:pt idx="4">
                  <c:v>福岡店</c:v>
                </c:pt>
              </c:strCache>
            </c:strRef>
          </c:cat>
          <c:val>
            <c:numRef>
              <c:f>Sheet1!$K$11:$K$15</c:f>
              <c:numCache>
                <c:ptCount val="5"/>
                <c:pt idx="0">
                  <c:v>35100</c:v>
                </c:pt>
                <c:pt idx="1">
                  <c:v>38900</c:v>
                </c:pt>
                <c:pt idx="2">
                  <c:v>12300</c:v>
                </c:pt>
                <c:pt idx="3">
                  <c:v>23600</c:v>
                </c:pt>
                <c:pt idx="4">
                  <c:v>4900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latin typeface="ＭＳ Ｐゴシック"/>
                <a:ea typeface="ＭＳ Ｐゴシック"/>
                <a:cs typeface="ＭＳ Ｐゴシック"/>
              </a:rPr>
              <a:t>担当者別／販売店別グラフ</a:t>
            </a:r>
          </a:p>
        </c:rich>
      </c:tx>
      <c:layout>
        <c:manualLayout>
          <c:xMode val="factor"/>
          <c:yMode val="factor"/>
          <c:x val="0.01"/>
          <c:y val="0.0255"/>
        </c:manualLayout>
      </c:layout>
      <c:spPr>
        <a:solidFill>
          <a:srgbClr val="CCFFFF"/>
        </a:solidFill>
        <a:effectLst>
          <a:outerShdw dist="35921" dir="2700000" algn="br">
            <a:prstClr val="black"/>
          </a:outerShdw>
        </a:effectLst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6"/>
          <c:y val="0.1925"/>
          <c:w val="0.804"/>
          <c:h val="0.8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Sheet1!$B$35</c:f>
              <c:strCache>
                <c:ptCount val="1"/>
                <c:pt idx="0">
                  <c:v>佐藤　由紀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Sheet1!$C$34:$G$34</c:f>
              <c:strCache>
                <c:ptCount val="5"/>
                <c:pt idx="0">
                  <c:v>広島店</c:v>
                </c:pt>
                <c:pt idx="1">
                  <c:v>札幌店</c:v>
                </c:pt>
                <c:pt idx="2">
                  <c:v>大阪店</c:v>
                </c:pt>
                <c:pt idx="3">
                  <c:v>東京店</c:v>
                </c:pt>
                <c:pt idx="4">
                  <c:v>福岡店</c:v>
                </c:pt>
              </c:strCache>
            </c:strRef>
          </c:cat>
          <c:val>
            <c:numRef>
              <c:f>Sheet1!$C$35:$G$35</c:f>
              <c:numCache>
                <c:ptCount val="5"/>
                <c:pt idx="0">
                  <c:v>500</c:v>
                </c:pt>
                <c:pt idx="1">
                  <c:v>23200</c:v>
                </c:pt>
                <c:pt idx="2">
                  <c:v>9600</c:v>
                </c:pt>
                <c:pt idx="3">
                  <c:v>11600</c:v>
                </c:pt>
                <c:pt idx="4">
                  <c:v>1800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Sheet1!$B$36</c:f>
              <c:strCache>
                <c:ptCount val="1"/>
                <c:pt idx="0">
                  <c:v>山本　弘子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Sheet1!$C$34:$G$34</c:f>
              <c:strCache>
                <c:ptCount val="5"/>
                <c:pt idx="0">
                  <c:v>広島店</c:v>
                </c:pt>
                <c:pt idx="1">
                  <c:v>札幌店</c:v>
                </c:pt>
                <c:pt idx="2">
                  <c:v>大阪店</c:v>
                </c:pt>
                <c:pt idx="3">
                  <c:v>東京店</c:v>
                </c:pt>
                <c:pt idx="4">
                  <c:v>福岡店</c:v>
                </c:pt>
              </c:strCache>
            </c:strRef>
          </c:cat>
          <c:val>
            <c:numRef>
              <c:f>Sheet1!$C$36:$G$36</c:f>
              <c:numCache>
                <c:ptCount val="5"/>
                <c:pt idx="0">
                  <c:v>13800</c:v>
                </c:pt>
                <c:pt idx="1">
                  <c:v>3800</c:v>
                </c:pt>
                <c:pt idx="2">
                  <c:v>1400</c:v>
                </c:pt>
                <c:pt idx="3">
                  <c:v>6600</c:v>
                </c:pt>
                <c:pt idx="4">
                  <c:v>500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Sheet1!$B$37</c:f>
              <c:strCache>
                <c:ptCount val="1"/>
                <c:pt idx="0">
                  <c:v>石井　一郎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Sheet1!$C$34:$G$34</c:f>
              <c:strCache>
                <c:ptCount val="5"/>
                <c:pt idx="0">
                  <c:v>広島店</c:v>
                </c:pt>
                <c:pt idx="1">
                  <c:v>札幌店</c:v>
                </c:pt>
                <c:pt idx="2">
                  <c:v>大阪店</c:v>
                </c:pt>
                <c:pt idx="3">
                  <c:v>東京店</c:v>
                </c:pt>
                <c:pt idx="4">
                  <c:v>福岡店</c:v>
                </c:pt>
              </c:strCache>
            </c:strRef>
          </c:cat>
          <c:val>
            <c:numRef>
              <c:f>Sheet1!$C$37:$G$37</c:f>
              <c:numCache>
                <c:ptCount val="5"/>
                <c:pt idx="0">
                  <c:v>9300</c:v>
                </c:pt>
                <c:pt idx="1">
                  <c:v>8100</c:v>
                </c:pt>
                <c:pt idx="2">
                  <c:v>1300</c:v>
                </c:pt>
                <c:pt idx="3">
                  <c:v>20700</c:v>
                </c:pt>
                <c:pt idx="4">
                  <c:v>2600</c:v>
                </c:pt>
              </c:numCache>
            </c:numRef>
          </c:val>
          <c:shape val="box"/>
        </c:ser>
        <c:overlap val="100"/>
        <c:shape val="box"/>
        <c:axId val="12998501"/>
        <c:axId val="49877646"/>
      </c:bar3DChart>
      <c:catAx>
        <c:axId val="129985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877646"/>
        <c:crosses val="autoZero"/>
        <c:auto val="1"/>
        <c:lblOffset val="100"/>
        <c:noMultiLvlLbl val="0"/>
      </c:catAx>
      <c:valAx>
        <c:axId val="4987764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9985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425"/>
          <c:y val="0.36"/>
          <c:w val="0.18175"/>
          <c:h val="0.36375"/>
        </c:manualLayout>
      </c:layout>
      <c:overlay val="0"/>
      <c:spPr>
        <a:solidFill>
          <a:srgbClr val="CCFFFF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solidFill>
          <a:srgbClr val="FFFF99"/>
        </a:solidFill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352425</xdr:colOff>
      <xdr:row>2</xdr:row>
      <xdr:rowOff>161925</xdr:rowOff>
    </xdr:from>
    <xdr:to>
      <xdr:col>21</xdr:col>
      <xdr:colOff>180975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1296650" y="504825"/>
        <a:ext cx="394335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542925</xdr:colOff>
      <xdr:row>3</xdr:row>
      <xdr:rowOff>9525</xdr:rowOff>
    </xdr:from>
    <xdr:to>
      <xdr:col>27</xdr:col>
      <xdr:colOff>400050</xdr:colOff>
      <xdr:row>17</xdr:row>
      <xdr:rowOff>133350</xdr:rowOff>
    </xdr:to>
    <xdr:graphicFrame>
      <xdr:nvGraphicFramePr>
        <xdr:cNvPr id="2" name="Chart 2"/>
        <xdr:cNvGraphicFramePr/>
      </xdr:nvGraphicFramePr>
      <xdr:xfrm>
        <a:off x="15601950" y="523875"/>
        <a:ext cx="397192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323850</xdr:colOff>
      <xdr:row>18</xdr:row>
      <xdr:rowOff>85725</xdr:rowOff>
    </xdr:from>
    <xdr:to>
      <xdr:col>22</xdr:col>
      <xdr:colOff>381000</xdr:colOff>
      <xdr:row>34</xdr:row>
      <xdr:rowOff>47625</xdr:rowOff>
    </xdr:to>
    <xdr:graphicFrame>
      <xdr:nvGraphicFramePr>
        <xdr:cNvPr id="3" name="Chart 6"/>
        <xdr:cNvGraphicFramePr/>
      </xdr:nvGraphicFramePr>
      <xdr:xfrm>
        <a:off x="11268075" y="3171825"/>
        <a:ext cx="4857750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2</xdr:row>
      <xdr:rowOff>161925</xdr:rowOff>
    </xdr:from>
    <xdr:to>
      <xdr:col>7</xdr:col>
      <xdr:colOff>180975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038225" y="552450"/>
        <a:ext cx="394335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542925</xdr:colOff>
      <xdr:row>3</xdr:row>
      <xdr:rowOff>9525</xdr:rowOff>
    </xdr:from>
    <xdr:to>
      <xdr:col>13</xdr:col>
      <xdr:colOff>400050</xdr:colOff>
      <xdr:row>17</xdr:row>
      <xdr:rowOff>133350</xdr:rowOff>
    </xdr:to>
    <xdr:graphicFrame>
      <xdr:nvGraphicFramePr>
        <xdr:cNvPr id="2" name="Chart 2"/>
        <xdr:cNvGraphicFramePr/>
      </xdr:nvGraphicFramePr>
      <xdr:xfrm>
        <a:off x="5343525" y="571500"/>
        <a:ext cx="397192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323850</xdr:colOff>
      <xdr:row>18</xdr:row>
      <xdr:rowOff>85725</xdr:rowOff>
    </xdr:from>
    <xdr:to>
      <xdr:col>8</xdr:col>
      <xdr:colOff>381000</xdr:colOff>
      <xdr:row>34</xdr:row>
      <xdr:rowOff>47625</xdr:rowOff>
    </xdr:to>
    <xdr:graphicFrame>
      <xdr:nvGraphicFramePr>
        <xdr:cNvPr id="3" name="Chart 3"/>
        <xdr:cNvGraphicFramePr/>
      </xdr:nvGraphicFramePr>
      <xdr:xfrm>
        <a:off x="1009650" y="3219450"/>
        <a:ext cx="4857750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H22" sheet="Sheet1"/>
  </cacheSource>
  <cacheFields count="7">
    <cacheField name="伝票番号">
      <sharedItems containsMixedTypes="0" count="20">
        <s v="A001"/>
        <s v="A002"/>
        <s v="A003"/>
        <s v="A004"/>
        <s v="B001"/>
        <s v="B002"/>
        <s v="B003"/>
        <s v="B004"/>
        <s v="B005"/>
        <s v="C001"/>
        <s v="C002"/>
        <s v="C003"/>
        <s v="D001"/>
        <s v="D002"/>
        <s v="D003"/>
        <s v="D004"/>
        <s v="E001"/>
        <s v="E002"/>
        <s v="E003"/>
        <s v="E004"/>
      </sharedItems>
    </cacheField>
    <cacheField name="販売月">
      <sharedItems containsSemiMixedTypes="0" containsNonDate="0" containsDate="1" containsString="0" containsMixedTypes="0" count="3">
        <d v="2000-04-01T00:00:00.000"/>
        <d v="2000-05-01T00:00:00.000"/>
        <d v="2000-06-01T00:00:00.000"/>
      </sharedItems>
    </cacheField>
    <cacheField name="担当者番号">
      <sharedItems containsMixedTypes="0" count="3">
        <s v="T1"/>
        <s v="T2"/>
        <s v="T3"/>
      </sharedItems>
    </cacheField>
    <cacheField name="氏名">
      <sharedItems containsMixedTypes="0" count="3">
        <s v="石井　一郎"/>
        <s v="山本　弘子"/>
        <s v="佐藤　由紀"/>
      </sharedItems>
    </cacheField>
    <cacheField name="販売店">
      <sharedItems containsMixedTypes="0" count="5">
        <s v="札幌店"/>
        <s v="東京店"/>
        <s v="大阪店"/>
        <s v="広島店"/>
        <s v="福岡店"/>
      </sharedItems>
    </cacheField>
    <cacheField name="商品コード">
      <sharedItems containsMixedTypes="0" count="9">
        <s v="AN110"/>
        <s v="BP130"/>
        <s v="DN101"/>
        <s v="BN110"/>
        <s v="CN120"/>
        <s v="CP230"/>
        <s v="AN120"/>
        <s v="DN102"/>
        <s v="AP230"/>
      </sharedItems>
    </cacheField>
    <cacheField name="金額">
      <sharedItems containsSemiMixedTypes="0" containsString="0" containsMixedTypes="0" containsNumber="1" containsInteger="1" count="18">
        <n v="6800"/>
        <n v="3800"/>
        <n v="23200"/>
        <n v="1300"/>
        <n v="5000"/>
        <n v="6600"/>
        <n v="11600"/>
        <n v="9900"/>
        <n v="5800"/>
        <n v="1400"/>
        <n v="9600"/>
        <n v="8600"/>
        <n v="13800"/>
        <n v="500"/>
        <n v="700"/>
        <n v="1700"/>
        <n v="1800"/>
        <n v="90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ﾋﾟﾎﾞｯﾄﾃｰﾌﾞﾙ1" cacheId="1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3:E8" firstHeaderRow="1" firstDataRow="2" firstDataCol="1"/>
  <pivotFields count="7">
    <pivotField compact="0" outline="0" subtotalTop="0" showAll="0"/>
    <pivotField axis="axisCol" compact="0" outline="0" subtotalTop="0" showAll="0" numFmtId="55">
      <items count="4">
        <item x="0"/>
        <item x="1"/>
        <item x="2"/>
        <item t="default"/>
      </items>
    </pivotField>
    <pivotField compact="0" outline="0" subtotalTop="0" showAll="0"/>
    <pivotField axis="axisRow" compact="0" outline="0" subtotalTop="0" showAll="0">
      <items count="4"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 numFmtId="38"/>
  </pivotFields>
  <rowFields count="1">
    <field x="3"/>
  </rowFields>
  <rowItems count="4">
    <i>
      <x/>
    </i>
    <i>
      <x v="1"/>
    </i>
    <i>
      <x v="2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合計 : 金額" fld="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8"/>
  <sheetViews>
    <sheetView workbookViewId="0" topLeftCell="A1">
      <selection activeCell="A3" sqref="A3:E8"/>
    </sheetView>
  </sheetViews>
  <sheetFormatPr defaultColWidth="9.00390625" defaultRowHeight="13.5"/>
  <cols>
    <col min="1" max="1" width="10.625" style="0" customWidth="1"/>
    <col min="2" max="4" width="10.25390625" style="0" bestFit="1" customWidth="1"/>
    <col min="5" max="5" width="7.50390625" style="0" bestFit="1" customWidth="1"/>
    <col min="6" max="6" width="9.25390625" style="0" bestFit="1" customWidth="1"/>
    <col min="7" max="7" width="7.50390625" style="0" customWidth="1"/>
  </cols>
  <sheetData>
    <row r="3" spans="1:5" ht="13.5">
      <c r="A3" s="14" t="s">
        <v>62</v>
      </c>
      <c r="B3" s="14" t="s">
        <v>61</v>
      </c>
      <c r="C3" s="12"/>
      <c r="D3" s="12"/>
      <c r="E3" s="13"/>
    </row>
    <row r="4" spans="1:5" ht="13.5">
      <c r="A4" s="14" t="s">
        <v>60</v>
      </c>
      <c r="B4" s="15">
        <v>36617</v>
      </c>
      <c r="C4" s="16">
        <v>36647</v>
      </c>
      <c r="D4" s="16">
        <v>36678</v>
      </c>
      <c r="E4" s="17" t="s">
        <v>63</v>
      </c>
    </row>
    <row r="5" spans="1:5" ht="13.5">
      <c r="A5" s="9" t="s">
        <v>64</v>
      </c>
      <c r="B5" s="18"/>
      <c r="C5" s="19">
        <v>23200</v>
      </c>
      <c r="D5" s="19">
        <v>23500</v>
      </c>
      <c r="E5" s="20">
        <v>46700</v>
      </c>
    </row>
    <row r="6" spans="1:5" ht="13.5">
      <c r="A6" s="11" t="s">
        <v>65</v>
      </c>
      <c r="B6" s="21">
        <v>3800</v>
      </c>
      <c r="C6" s="22">
        <v>22300</v>
      </c>
      <c r="D6" s="22"/>
      <c r="E6" s="23">
        <v>26100</v>
      </c>
    </row>
    <row r="7" spans="1:5" ht="13.5">
      <c r="A7" s="11" t="s">
        <v>66</v>
      </c>
      <c r="B7" s="21">
        <v>24300</v>
      </c>
      <c r="C7" s="22">
        <v>9900</v>
      </c>
      <c r="D7" s="22">
        <v>7800</v>
      </c>
      <c r="E7" s="23">
        <v>42000</v>
      </c>
    </row>
    <row r="8" spans="1:5" ht="13.5">
      <c r="A8" s="24" t="s">
        <v>63</v>
      </c>
      <c r="B8" s="25">
        <v>28100</v>
      </c>
      <c r="C8" s="26">
        <v>55400</v>
      </c>
      <c r="D8" s="26">
        <v>31300</v>
      </c>
      <c r="E8" s="27">
        <v>114800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S46"/>
  <sheetViews>
    <sheetView workbookViewId="0" topLeftCell="P9">
      <selection activeCell="P2" sqref="P2:AB36"/>
    </sheetView>
  </sheetViews>
  <sheetFormatPr defaultColWidth="9.00390625" defaultRowHeight="13.5"/>
  <cols>
    <col min="3" max="3" width="10.25390625" style="0" bestFit="1" customWidth="1"/>
    <col min="4" max="4" width="11.00390625" style="0" bestFit="1" customWidth="1"/>
    <col min="5" max="5" width="10.25390625" style="0" bestFit="1" customWidth="1"/>
    <col min="10" max="10" width="11.50390625" style="0" customWidth="1"/>
    <col min="11" max="11" width="10.625" style="0" customWidth="1"/>
  </cols>
  <sheetData>
    <row r="2" spans="2:19" ht="13.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S2" s="33" t="s">
        <v>77</v>
      </c>
    </row>
    <row r="3" spans="2:11" ht="13.5">
      <c r="B3" s="2" t="s">
        <v>7</v>
      </c>
      <c r="C3" s="3">
        <v>36617</v>
      </c>
      <c r="D3" s="2" t="s">
        <v>9</v>
      </c>
      <c r="E3" s="2" t="s">
        <v>10</v>
      </c>
      <c r="F3" s="2" t="s">
        <v>11</v>
      </c>
      <c r="G3" s="4" t="s">
        <v>12</v>
      </c>
      <c r="H3" s="5">
        <v>6800</v>
      </c>
      <c r="J3" s="6" t="s">
        <v>13</v>
      </c>
      <c r="K3" s="7">
        <f>SUM(H3:H22)</f>
        <v>114800</v>
      </c>
    </row>
    <row r="4" spans="2:8" ht="13.5">
      <c r="B4" s="2" t="s">
        <v>48</v>
      </c>
      <c r="C4" s="3">
        <v>36617</v>
      </c>
      <c r="D4" s="2" t="s">
        <v>49</v>
      </c>
      <c r="E4" s="2" t="s">
        <v>25</v>
      </c>
      <c r="F4" s="2" t="s">
        <v>11</v>
      </c>
      <c r="G4" s="4" t="s">
        <v>50</v>
      </c>
      <c r="H4" s="5">
        <v>3800</v>
      </c>
    </row>
    <row r="5" spans="2:11" ht="13.5">
      <c r="B5" s="2" t="s">
        <v>37</v>
      </c>
      <c r="C5" s="3">
        <v>36647</v>
      </c>
      <c r="D5" s="2" t="s">
        <v>39</v>
      </c>
      <c r="E5" s="2" t="s">
        <v>22</v>
      </c>
      <c r="F5" s="2" t="s">
        <v>11</v>
      </c>
      <c r="G5" s="4" t="s">
        <v>40</v>
      </c>
      <c r="H5" s="5">
        <v>23200</v>
      </c>
      <c r="J5" s="1" t="s">
        <v>10</v>
      </c>
      <c r="K5" s="8">
        <v>42000</v>
      </c>
    </row>
    <row r="6" spans="2:11" ht="13.5">
      <c r="B6" s="2" t="s">
        <v>14</v>
      </c>
      <c r="C6" s="3">
        <v>36678</v>
      </c>
      <c r="D6" s="2" t="s">
        <v>8</v>
      </c>
      <c r="E6" s="2" t="s">
        <v>10</v>
      </c>
      <c r="F6" s="2" t="s">
        <v>11</v>
      </c>
      <c r="G6" s="4" t="s">
        <v>15</v>
      </c>
      <c r="H6" s="5">
        <v>1300</v>
      </c>
      <c r="J6" s="1" t="s">
        <v>22</v>
      </c>
      <c r="K6" s="8">
        <v>46700</v>
      </c>
    </row>
    <row r="7" spans="2:11" ht="13.5">
      <c r="B7" s="2" t="s">
        <v>16</v>
      </c>
      <c r="C7" s="3">
        <v>36617</v>
      </c>
      <c r="D7" s="2" t="s">
        <v>17</v>
      </c>
      <c r="E7" s="2" t="s">
        <v>10</v>
      </c>
      <c r="F7" s="2" t="s">
        <v>18</v>
      </c>
      <c r="G7" s="4" t="s">
        <v>19</v>
      </c>
      <c r="H7" s="5">
        <v>5000</v>
      </c>
      <c r="J7" s="1" t="s">
        <v>25</v>
      </c>
      <c r="K7" s="8">
        <v>26100</v>
      </c>
    </row>
    <row r="8" spans="2:11" ht="13.5">
      <c r="B8" s="2" t="s">
        <v>51</v>
      </c>
      <c r="C8" s="3">
        <v>36647</v>
      </c>
      <c r="D8" s="2" t="s">
        <v>52</v>
      </c>
      <c r="E8" s="2" t="s">
        <v>25</v>
      </c>
      <c r="F8" s="2" t="s">
        <v>18</v>
      </c>
      <c r="G8" s="4" t="s">
        <v>53</v>
      </c>
      <c r="H8" s="5">
        <v>6600</v>
      </c>
      <c r="K8" s="5"/>
    </row>
    <row r="9" spans="2:11" ht="13.5">
      <c r="B9" s="2" t="s">
        <v>41</v>
      </c>
      <c r="C9" s="3">
        <v>36678</v>
      </c>
      <c r="D9" s="2" t="s">
        <v>38</v>
      </c>
      <c r="E9" s="2" t="s">
        <v>22</v>
      </c>
      <c r="F9" s="2" t="s">
        <v>18</v>
      </c>
      <c r="G9" s="4" t="s">
        <v>42</v>
      </c>
      <c r="H9" s="5">
        <v>11600</v>
      </c>
      <c r="K9" s="5"/>
    </row>
    <row r="10" spans="2:11" ht="13.5">
      <c r="B10" s="2" t="s">
        <v>20</v>
      </c>
      <c r="C10" s="3">
        <v>36647</v>
      </c>
      <c r="D10" s="2" t="s">
        <v>17</v>
      </c>
      <c r="E10" s="2" t="s">
        <v>10</v>
      </c>
      <c r="F10" s="2" t="s">
        <v>18</v>
      </c>
      <c r="G10" s="4" t="s">
        <v>21</v>
      </c>
      <c r="H10" s="5">
        <v>9900</v>
      </c>
      <c r="K10" s="5"/>
    </row>
    <row r="11" spans="2:11" ht="13.5">
      <c r="B11" s="2" t="s">
        <v>23</v>
      </c>
      <c r="C11" s="3">
        <v>36678</v>
      </c>
      <c r="D11" s="2" t="s">
        <v>8</v>
      </c>
      <c r="E11" s="2" t="s">
        <v>10</v>
      </c>
      <c r="F11" s="2" t="s">
        <v>18</v>
      </c>
      <c r="G11" s="4" t="s">
        <v>24</v>
      </c>
      <c r="H11" s="5">
        <v>5800</v>
      </c>
      <c r="J11" s="1" t="s">
        <v>11</v>
      </c>
      <c r="K11" s="31">
        <v>35100</v>
      </c>
    </row>
    <row r="12" spans="2:11" ht="13.5">
      <c r="B12" s="2" t="s">
        <v>26</v>
      </c>
      <c r="C12" s="3">
        <v>36617</v>
      </c>
      <c r="D12" s="2" t="s">
        <v>27</v>
      </c>
      <c r="E12" s="2" t="s">
        <v>10</v>
      </c>
      <c r="F12" s="2" t="s">
        <v>28</v>
      </c>
      <c r="G12" s="4" t="s">
        <v>15</v>
      </c>
      <c r="H12" s="5">
        <v>1300</v>
      </c>
      <c r="J12" s="1" t="s">
        <v>18</v>
      </c>
      <c r="K12" s="8">
        <v>38900</v>
      </c>
    </row>
    <row r="13" spans="2:11" ht="13.5">
      <c r="B13" s="2" t="s">
        <v>54</v>
      </c>
      <c r="C13" s="3">
        <v>36647</v>
      </c>
      <c r="D13" s="2" t="s">
        <v>55</v>
      </c>
      <c r="E13" s="2" t="s">
        <v>25</v>
      </c>
      <c r="F13" s="2" t="s">
        <v>28</v>
      </c>
      <c r="G13" s="4" t="s">
        <v>56</v>
      </c>
      <c r="H13" s="5">
        <v>1400</v>
      </c>
      <c r="J13" s="1" t="s">
        <v>28</v>
      </c>
      <c r="K13" s="8">
        <v>12300</v>
      </c>
    </row>
    <row r="14" spans="2:11" ht="13.5">
      <c r="B14" s="2" t="s">
        <v>43</v>
      </c>
      <c r="C14" s="3">
        <v>36678</v>
      </c>
      <c r="D14" s="2" t="s">
        <v>44</v>
      </c>
      <c r="E14" s="2" t="s">
        <v>22</v>
      </c>
      <c r="F14" s="2" t="s">
        <v>28</v>
      </c>
      <c r="G14" s="4" t="s">
        <v>45</v>
      </c>
      <c r="H14" s="5">
        <v>9600</v>
      </c>
      <c r="J14" s="1" t="s">
        <v>30</v>
      </c>
      <c r="K14" s="8">
        <v>23600</v>
      </c>
    </row>
    <row r="15" spans="2:11" ht="13.5">
      <c r="B15" s="2" t="s">
        <v>29</v>
      </c>
      <c r="C15" s="3">
        <v>36617</v>
      </c>
      <c r="D15" s="2" t="s">
        <v>17</v>
      </c>
      <c r="E15" s="2" t="s">
        <v>10</v>
      </c>
      <c r="F15" s="2" t="s">
        <v>30</v>
      </c>
      <c r="G15" s="4" t="s">
        <v>31</v>
      </c>
      <c r="H15" s="5">
        <v>8600</v>
      </c>
      <c r="J15" s="1" t="s">
        <v>35</v>
      </c>
      <c r="K15" s="8">
        <v>4900</v>
      </c>
    </row>
    <row r="16" spans="2:11" ht="13.5">
      <c r="B16" s="2" t="s">
        <v>57</v>
      </c>
      <c r="C16" s="3">
        <v>36647</v>
      </c>
      <c r="D16" s="2" t="s">
        <v>52</v>
      </c>
      <c r="E16" s="2" t="s">
        <v>25</v>
      </c>
      <c r="F16" s="2" t="s">
        <v>30</v>
      </c>
      <c r="G16" s="4" t="s">
        <v>50</v>
      </c>
      <c r="H16" s="5">
        <v>13800</v>
      </c>
      <c r="K16" s="5"/>
    </row>
    <row r="17" spans="2:8" ht="13.5">
      <c r="B17" s="2" t="s">
        <v>46</v>
      </c>
      <c r="C17" s="3">
        <v>36678</v>
      </c>
      <c r="D17" s="2" t="s">
        <v>38</v>
      </c>
      <c r="E17" s="2" t="s">
        <v>22</v>
      </c>
      <c r="F17" s="2" t="s">
        <v>30</v>
      </c>
      <c r="G17" s="4" t="s">
        <v>45</v>
      </c>
      <c r="H17" s="5">
        <v>500</v>
      </c>
    </row>
    <row r="18" spans="2:8" ht="13.5">
      <c r="B18" s="2" t="s">
        <v>32</v>
      </c>
      <c r="C18" s="3">
        <v>36678</v>
      </c>
      <c r="D18" s="2" t="s">
        <v>17</v>
      </c>
      <c r="E18" s="2" t="s">
        <v>10</v>
      </c>
      <c r="F18" s="2" t="s">
        <v>30</v>
      </c>
      <c r="G18" s="4" t="s">
        <v>33</v>
      </c>
      <c r="H18" s="5">
        <v>700</v>
      </c>
    </row>
    <row r="19" spans="2:8" ht="13.5">
      <c r="B19" s="2" t="s">
        <v>34</v>
      </c>
      <c r="C19" s="3">
        <v>36617</v>
      </c>
      <c r="D19" s="2" t="s">
        <v>17</v>
      </c>
      <c r="E19" s="2" t="s">
        <v>10</v>
      </c>
      <c r="F19" s="2" t="s">
        <v>35</v>
      </c>
      <c r="G19" s="4" t="s">
        <v>33</v>
      </c>
      <c r="H19" s="5">
        <v>1700</v>
      </c>
    </row>
    <row r="20" spans="2:8" ht="13.5">
      <c r="B20" s="2" t="s">
        <v>58</v>
      </c>
      <c r="C20" s="3">
        <v>36647</v>
      </c>
      <c r="D20" s="2" t="s">
        <v>52</v>
      </c>
      <c r="E20" s="2" t="s">
        <v>25</v>
      </c>
      <c r="F20" s="2" t="s">
        <v>35</v>
      </c>
      <c r="G20" s="4" t="s">
        <v>59</v>
      </c>
      <c r="H20" s="5">
        <v>500</v>
      </c>
    </row>
    <row r="21" spans="2:8" ht="13.5">
      <c r="B21" s="2" t="s">
        <v>47</v>
      </c>
      <c r="C21" s="3">
        <v>36678</v>
      </c>
      <c r="D21" s="2" t="s">
        <v>38</v>
      </c>
      <c r="E21" s="2" t="s">
        <v>22</v>
      </c>
      <c r="F21" s="2" t="s">
        <v>35</v>
      </c>
      <c r="G21" s="4" t="s">
        <v>40</v>
      </c>
      <c r="H21" s="5">
        <v>1800</v>
      </c>
    </row>
    <row r="22" spans="2:8" ht="13.5">
      <c r="B22" s="2" t="s">
        <v>36</v>
      </c>
      <c r="C22" s="3">
        <v>36617</v>
      </c>
      <c r="D22" s="2" t="s">
        <v>17</v>
      </c>
      <c r="E22" s="2" t="s">
        <v>10</v>
      </c>
      <c r="F22" s="2" t="s">
        <v>35</v>
      </c>
      <c r="G22" s="4" t="s">
        <v>12</v>
      </c>
      <c r="H22" s="5">
        <v>900</v>
      </c>
    </row>
    <row r="25" ht="13.5">
      <c r="J25" t="s">
        <v>73</v>
      </c>
    </row>
    <row r="26" spans="2:11" ht="13.5">
      <c r="B26" s="1" t="s">
        <v>0</v>
      </c>
      <c r="C26" s="1" t="s">
        <v>1</v>
      </c>
      <c r="D26" s="1" t="s">
        <v>2</v>
      </c>
      <c r="E26" s="1" t="s">
        <v>3</v>
      </c>
      <c r="F26" s="1" t="s">
        <v>4</v>
      </c>
      <c r="G26" s="1" t="s">
        <v>5</v>
      </c>
      <c r="H26" s="1" t="s">
        <v>6</v>
      </c>
      <c r="J26" s="30" t="s">
        <v>74</v>
      </c>
      <c r="K26" s="31">
        <f>DSUM(B2:H22,7,B26:H27)</f>
        <v>4900</v>
      </c>
    </row>
    <row r="27" spans="2:11" ht="13.5">
      <c r="B27" s="29"/>
      <c r="C27" s="3"/>
      <c r="D27" s="29"/>
      <c r="E27" s="2"/>
      <c r="F27" s="2" t="s">
        <v>35</v>
      </c>
      <c r="G27" s="4"/>
      <c r="H27" s="29"/>
      <c r="J27" s="1" t="s">
        <v>75</v>
      </c>
      <c r="K27" s="31"/>
    </row>
    <row r="28" spans="10:11" ht="13.5">
      <c r="J28" s="1" t="s">
        <v>76</v>
      </c>
      <c r="K28" s="31"/>
    </row>
    <row r="33" spans="2:8" ht="13.5">
      <c r="B33" s="14" t="s">
        <v>62</v>
      </c>
      <c r="C33" s="14" t="s">
        <v>67</v>
      </c>
      <c r="D33" s="12"/>
      <c r="E33" s="12"/>
      <c r="F33" s="12"/>
      <c r="G33" s="12"/>
      <c r="H33" s="13"/>
    </row>
    <row r="34" spans="2:8" ht="13.5">
      <c r="B34" s="14" t="s">
        <v>60</v>
      </c>
      <c r="C34" s="9" t="s">
        <v>68</v>
      </c>
      <c r="D34" s="10" t="s">
        <v>69</v>
      </c>
      <c r="E34" s="10" t="s">
        <v>70</v>
      </c>
      <c r="F34" s="10" t="s">
        <v>71</v>
      </c>
      <c r="G34" s="10" t="s">
        <v>72</v>
      </c>
      <c r="H34" s="28" t="s">
        <v>63</v>
      </c>
    </row>
    <row r="35" spans="2:8" ht="13.5">
      <c r="B35" s="9" t="s">
        <v>64</v>
      </c>
      <c r="C35" s="18">
        <v>500</v>
      </c>
      <c r="D35" s="19">
        <v>23200</v>
      </c>
      <c r="E35" s="19">
        <v>9600</v>
      </c>
      <c r="F35" s="19">
        <v>11600</v>
      </c>
      <c r="G35" s="19">
        <v>1800</v>
      </c>
      <c r="H35" s="20">
        <v>46700</v>
      </c>
    </row>
    <row r="36" spans="2:8" ht="13.5">
      <c r="B36" s="11" t="s">
        <v>65</v>
      </c>
      <c r="C36" s="21">
        <v>13800</v>
      </c>
      <c r="D36" s="22">
        <v>3800</v>
      </c>
      <c r="E36" s="22">
        <v>1400</v>
      </c>
      <c r="F36" s="22">
        <v>6600</v>
      </c>
      <c r="G36" s="22">
        <v>500</v>
      </c>
      <c r="H36" s="23">
        <v>26100</v>
      </c>
    </row>
    <row r="37" spans="2:8" ht="13.5">
      <c r="B37" s="11" t="s">
        <v>66</v>
      </c>
      <c r="C37" s="21">
        <v>9300</v>
      </c>
      <c r="D37" s="22">
        <v>8100</v>
      </c>
      <c r="E37" s="22">
        <v>1300</v>
      </c>
      <c r="F37" s="22">
        <v>20700</v>
      </c>
      <c r="G37" s="22">
        <v>2600</v>
      </c>
      <c r="H37" s="23">
        <v>42000</v>
      </c>
    </row>
    <row r="38" spans="2:8" ht="13.5">
      <c r="B38" s="24" t="s">
        <v>63</v>
      </c>
      <c r="C38" s="25">
        <v>23600</v>
      </c>
      <c r="D38" s="26">
        <v>35100</v>
      </c>
      <c r="E38" s="26">
        <v>12300</v>
      </c>
      <c r="F38" s="26">
        <v>38900</v>
      </c>
      <c r="G38" s="26">
        <v>4900</v>
      </c>
      <c r="H38" s="27">
        <v>114800</v>
      </c>
    </row>
    <row r="42" spans="2:6" ht="13.5">
      <c r="B42" s="29"/>
      <c r="C42" s="32"/>
      <c r="D42" s="32"/>
      <c r="E42" s="32"/>
      <c r="F42" s="29"/>
    </row>
    <row r="43" spans="2:6" ht="13.5">
      <c r="B43" s="29"/>
      <c r="C43" s="29"/>
      <c r="D43" s="29"/>
      <c r="E43" s="29"/>
      <c r="F43" s="29"/>
    </row>
    <row r="44" spans="2:6" ht="13.5">
      <c r="B44" s="29"/>
      <c r="C44" s="29"/>
      <c r="D44" s="29"/>
      <c r="E44" s="29"/>
      <c r="F44" s="29"/>
    </row>
    <row r="45" spans="2:6" ht="13.5">
      <c r="B45" s="29"/>
      <c r="C45" s="29"/>
      <c r="D45" s="29"/>
      <c r="E45" s="29"/>
      <c r="F45" s="29"/>
    </row>
    <row r="46" spans="2:6" ht="13.5">
      <c r="B46" s="29"/>
      <c r="C46" s="29"/>
      <c r="D46" s="29"/>
      <c r="E46" s="29"/>
      <c r="F46" s="29"/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E2:E2"/>
  <sheetViews>
    <sheetView tabSelected="1" workbookViewId="0" topLeftCell="A1">
      <selection activeCell="B2" sqref="B2"/>
    </sheetView>
  </sheetViews>
  <sheetFormatPr defaultColWidth="9.00390625" defaultRowHeight="13.5"/>
  <sheetData>
    <row r="2" ht="17.25">
      <c r="E2" s="34" t="s">
        <v>77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太田　信宏</dc:creator>
  <cp:keywords/>
  <dc:description/>
  <cp:lastModifiedBy> 太田　信宏</cp:lastModifiedBy>
  <dcterms:created xsi:type="dcterms:W3CDTF">2003-06-21T12:26:34Z</dcterms:created>
  <dcterms:modified xsi:type="dcterms:W3CDTF">2003-06-24T03:31:27Z</dcterms:modified>
  <cp:category/>
  <cp:version/>
  <cp:contentType/>
  <cp:contentStatus/>
</cp:coreProperties>
</file>