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_ＷＰ\My HomePage\"/>
    </mc:Choice>
  </mc:AlternateContent>
  <bookViews>
    <workbookView xWindow="480" yWindow="120" windowWidth="18315" windowHeight="11655" activeTab="1"/>
  </bookViews>
  <sheets>
    <sheet name="クロス集計" sheetId="4" r:id="rId1"/>
    <sheet name="元のデータ" sheetId="1" r:id="rId2"/>
    <sheet name="Sheet3" sheetId="3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<sst xmlns="http://schemas.openxmlformats.org/spreadsheetml/2006/main" count="131" uniqueCount="60">
  <si>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</si>
  <si>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</si>
  <si>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</si>
  <si>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</si>
  <si>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</si>
  <si>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</si>
  <si>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</si>
  <si>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</si>
  <si>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</si>
  <si>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</si>
  <si>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</si>
  <si>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</si>
  <si>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</si>
  <si>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</si>
  <si>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</si>
  <si>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</si>
  <si>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</si>
  <si>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</si>
  <si>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</si>
  <si>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</si>
  <si>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</si>
  <si>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</si>
  <si>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</si>
  <si>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</si>
  <si>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</si>
  <si>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</si>
  <si>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</si>
  <si>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</si>
  <si>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</si>
  <si>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  <rPh sb="0" eb="2">
      <t>アオヤマ</t>
    </rPh>
    <rPh sb="3" eb="5">
      <t>ヨシオ</t>
    </rPh>
    <phoneticPr fontId="2"/>
  </si>
  <si>
    <t>山田　佳子</t>
    <rPh sb="0" eb="2">
      <t>ヤマダ</t>
    </rPh>
    <rPh sb="3" eb="5">
      <t>ヨシコ</t>
    </rPh>
    <phoneticPr fontId="2"/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</si>
  <si>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</si>
  <si>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</si>
  <si>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</si>
  <si>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</si>
  <si>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</si>
  <si>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</si>
  <si>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</si>
  <si>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</si>
  <si>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</si>
  <si>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</si>
  <si>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CD230</t>
    <phoneticPr fontId="2"/>
  </si>
  <si>
    <t>CD640</t>
    <phoneticPr fontId="2"/>
  </si>
  <si>
    <t>FD1X</t>
    <phoneticPr fontId="2"/>
  </si>
  <si>
    <t>DVD2X</t>
    <phoneticPr fontId="2"/>
  </si>
  <si>
    <t>MD50</t>
    <phoneticPr fontId="2"/>
  </si>
  <si>
    <t>DVD4X</t>
    <phoneticPr fontId="2"/>
  </si>
  <si>
    <t>MD80</t>
    <phoneticPr fontId="2"/>
  </si>
  <si>
    <t>総計</t>
  </si>
  <si>
    <t>列ラベル</t>
  </si>
  <si>
    <t>行ラベル</t>
  </si>
  <si>
    <t>合計 / 売上金額</t>
  </si>
  <si>
    <t>条件ボックス</t>
    <rPh sb="0" eb="2">
      <t>ジョウケン</t>
    </rPh>
    <phoneticPr fontId="2"/>
  </si>
  <si>
    <t>通常の関数</t>
    <rPh sb="0" eb="2">
      <t>ツウジョウ</t>
    </rPh>
    <rPh sb="3" eb="5">
      <t>カンスウ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</si>
  <si>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</si>
  <si>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</si>
  <si>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</si>
  <si>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データベース関数</t>
    <rPh sb="6" eb="8">
      <t>カンスウ</t>
    </rPh>
    <phoneticPr fontId="2"/>
  </si>
  <si>
    <t>システム部</t>
  </si>
  <si>
    <t>営業本部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</si>
</sst>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1947.677608564816" createdVersion="4" refreshedVersion="4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0-01-01T00:00:00" maxDate="2010-03-02T00:00:00" count="3">
        <d v="2010-01-01T00:00:00"/>
        <d v="2010-02-01T00:00:00"/>
        <d v="2010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E7" firstHeaderRow="1" firstDataRow="2" firstDataCol="1"/>
  <pivotFields count="7">
    <pivotField showAll="0"/>
    <pivotField axis="axisCol" numFmtId="176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3" sqref="A3:E7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3.5" x14ac:dyDescent="0.15"/>
  <cols>
    <col min="1" max="1" width="17" customWidth="1"/>
    <col min="2" max="4" width="11.5" customWidth="1"/>
    <col min="5" max="5" width="8.5" customWidth="1"/>
  </cols>
  <sheetData>
    <row r="3" spans="1:5" x14ac:dyDescent="0.15">
      <c r="A3" s="5" t="s">
        <v>51</v>
      </c>
      <c r="B3" s="5" t="s">
        <v>49</v>
      </c>
    </row>
    <row r="4" spans="1:5" x14ac:dyDescent="0.15">
      <c r="A4" s="5" t="s">
        <v>50</v>
      </c>
      <c r="B4" s="2">
        <v>40179</v>
      </c>
      <c r="C4" s="2">
        <v>40210</v>
      </c>
      <c r="D4" s="2">
        <v>40238</v>
      </c>
      <c r="E4" s="2" t="s">
        <v>48</v>
      </c>
    </row>
    <row r="5" spans="1:5" x14ac:dyDescent="0.15">
      <c r="A5" s="6" t="s">
        <v>58</v>
      </c>
      <c r="B5" s="7">
        <v>43000</v>
      </c>
      <c r="C5" s="7">
        <v>12000</v>
      </c>
      <c r="D5" s="7">
        <v>18200</v>
      </c>
      <c r="E5" s="7">
        <v>73200</v>
      </c>
    </row>
    <row r="6" spans="1:5" x14ac:dyDescent="0.15">
      <c r="A6" s="6" t="s">
        <v>59</v>
      </c>
      <c r="B6" s="7">
        <v>3800</v>
      </c>
      <c r="C6" s="7">
        <v>34200</v>
      </c>
      <c r="D6" s="7">
        <v>43200</v>
      </c>
      <c r="E6" s="7">
        <v>81200</v>
      </c>
    </row>
    <row r="7" spans="1:5" x14ac:dyDescent="0.15">
      <c r="A7" s="6" t="s">
        <v>48</v>
      </c>
      <c r="B7" s="7">
        <v>46800</v>
      </c>
      <c r="C7" s="7">
        <v>46200</v>
      </c>
      <c r="D7" s="7">
        <v>61400</v>
      </c>
      <c r="E7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C34" sqref="C34"/>
    </sheetView>
  </sheetViews>
  <sheetFormatPr defaultRowHeight="13.5" x14ac:dyDescent="0.15"/>
  <cols>
    <col min="1" max="1" width="4.125" customWidth="1"/>
    <col min="2" max="2" width="8.25" style="3" customWidth="1"/>
    <col min="3" max="5" width="9.875" customWidth="1"/>
    <col min="6" max="6" width="9" style="3"/>
    <col min="7" max="7" width="8.875" style="3" customWidth="1"/>
    <col min="8" max="8" width="9.5" customWidth="1"/>
    <col min="9" max="9" width="4" customWidth="1"/>
    <col min="10" max="10" width="6.625" customWidth="1"/>
    <col min="11" max="11" width="8.5" customWidth="1"/>
  </cols>
  <sheetData>
    <row r="1" spans="2:8" ht="15.75" customHeight="1" x14ac:dyDescent="0.15"/>
    <row r="2" spans="2:8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5.75" customHeight="1" x14ac:dyDescent="0.15">
      <c r="B3" s="3" t="s">
        <v>7</v>
      </c>
      <c r="C3" s="2">
        <v>40179</v>
      </c>
      <c r="D3" t="s">
        <v>27</v>
      </c>
      <c r="E3" t="s">
        <v>29</v>
      </c>
      <c r="F3" s="3" t="s">
        <v>32</v>
      </c>
      <c r="G3" s="3" t="s">
        <v>37</v>
      </c>
      <c r="H3" s="4">
        <v>4500</v>
      </c>
    </row>
    <row r="4" spans="2:8" ht="15.75" customHeight="1" x14ac:dyDescent="0.15">
      <c r="B4" s="3" t="s">
        <v>8</v>
      </c>
      <c r="C4" s="2">
        <v>40179</v>
      </c>
      <c r="D4" t="s">
        <v>28</v>
      </c>
      <c r="E4" t="s">
        <v>30</v>
      </c>
      <c r="F4" s="3" t="s">
        <v>32</v>
      </c>
      <c r="G4" s="3" t="s">
        <v>38</v>
      </c>
      <c r="H4" s="4">
        <v>3800</v>
      </c>
    </row>
    <row r="5" spans="2:8" ht="15.75" customHeight="1" x14ac:dyDescent="0.15">
      <c r="B5" s="3" t="s">
        <v>9</v>
      </c>
      <c r="C5" s="2">
        <v>40210</v>
      </c>
      <c r="D5" t="s">
        <v>28</v>
      </c>
      <c r="E5" t="s">
        <v>31</v>
      </c>
      <c r="F5" s="3" t="s">
        <v>32</v>
      </c>
      <c r="G5" s="3" t="s">
        <v>39</v>
      </c>
      <c r="H5" s="4">
        <v>6000</v>
      </c>
    </row>
    <row r="6" spans="2:8" ht="15.75" customHeight="1" x14ac:dyDescent="0.15">
      <c r="B6" s="3" t="s">
        <v>10</v>
      </c>
      <c r="C6" s="2">
        <v>40238</v>
      </c>
      <c r="D6" t="s">
        <v>27</v>
      </c>
      <c r="E6" t="s">
        <v>29</v>
      </c>
      <c r="F6" s="3" t="s">
        <v>32</v>
      </c>
      <c r="G6" s="3" t="s">
        <v>40</v>
      </c>
      <c r="H6" s="4">
        <v>4400</v>
      </c>
    </row>
    <row r="7" spans="2:8" ht="15.75" customHeight="1" x14ac:dyDescent="0.15">
      <c r="B7" s="3" t="s">
        <v>11</v>
      </c>
      <c r="C7" s="2">
        <v>40179</v>
      </c>
      <c r="D7" t="s">
        <v>27</v>
      </c>
      <c r="E7" t="s">
        <v>29</v>
      </c>
      <c r="F7" s="3" t="s">
        <v>33</v>
      </c>
      <c r="G7" s="3" t="s">
        <v>41</v>
      </c>
      <c r="H7" s="4">
        <v>7600</v>
      </c>
    </row>
    <row r="8" spans="2:8" ht="15.75" customHeight="1" x14ac:dyDescent="0.15">
      <c r="B8" s="3" t="s">
        <v>12</v>
      </c>
      <c r="C8" s="2">
        <v>40210</v>
      </c>
      <c r="D8" t="s">
        <v>28</v>
      </c>
      <c r="E8" t="s">
        <v>30</v>
      </c>
      <c r="F8" s="3" t="s">
        <v>33</v>
      </c>
      <c r="G8" s="3" t="s">
        <v>42</v>
      </c>
      <c r="H8" s="4">
        <v>10400</v>
      </c>
    </row>
    <row r="9" spans="2:8" ht="15.75" customHeight="1" x14ac:dyDescent="0.15">
      <c r="B9" s="3" t="s">
        <v>13</v>
      </c>
      <c r="C9" s="2">
        <v>40238</v>
      </c>
      <c r="D9" t="s">
        <v>28</v>
      </c>
      <c r="E9" t="s">
        <v>31</v>
      </c>
      <c r="F9" s="3" t="s">
        <v>33</v>
      </c>
      <c r="G9" s="3" t="s">
        <v>43</v>
      </c>
      <c r="H9" s="4">
        <v>8200</v>
      </c>
    </row>
    <row r="10" spans="2:8" ht="15.75" customHeight="1" x14ac:dyDescent="0.15">
      <c r="B10" s="3" t="s">
        <v>14</v>
      </c>
      <c r="C10" s="2">
        <v>40210</v>
      </c>
      <c r="D10" t="s">
        <v>27</v>
      </c>
      <c r="E10" t="s">
        <v>29</v>
      </c>
      <c r="F10" s="3" t="s">
        <v>33</v>
      </c>
      <c r="G10" s="3" t="s">
        <v>44</v>
      </c>
      <c r="H10" s="4">
        <v>12000</v>
      </c>
    </row>
    <row r="11" spans="2:8" ht="15.75" customHeight="1" x14ac:dyDescent="0.15">
      <c r="B11" s="3" t="s">
        <v>15</v>
      </c>
      <c r="C11" s="2">
        <v>40238</v>
      </c>
      <c r="D11" t="s">
        <v>27</v>
      </c>
      <c r="E11" t="s">
        <v>29</v>
      </c>
      <c r="F11" s="3" t="s">
        <v>33</v>
      </c>
      <c r="G11" s="3" t="s">
        <v>45</v>
      </c>
      <c r="H11" s="4">
        <v>4800</v>
      </c>
    </row>
    <row r="12" spans="2:8" ht="15.75" customHeight="1" x14ac:dyDescent="0.15">
      <c r="B12" s="3" t="s">
        <v>16</v>
      </c>
      <c r="C12" s="2">
        <v>40179</v>
      </c>
      <c r="D12" t="s">
        <v>27</v>
      </c>
      <c r="E12" t="s">
        <v>29</v>
      </c>
      <c r="F12" s="3" t="s">
        <v>34</v>
      </c>
      <c r="G12" s="3" t="s">
        <v>47</v>
      </c>
      <c r="H12" s="4">
        <v>2200</v>
      </c>
    </row>
    <row r="13" spans="2:8" ht="15.75" customHeight="1" x14ac:dyDescent="0.15">
      <c r="B13" s="3" t="s">
        <v>17</v>
      </c>
      <c r="C13" s="2">
        <v>40210</v>
      </c>
      <c r="D13" t="s">
        <v>28</v>
      </c>
      <c r="E13" t="s">
        <v>30</v>
      </c>
      <c r="F13" s="3" t="s">
        <v>34</v>
      </c>
      <c r="G13" s="3" t="s">
        <v>45</v>
      </c>
      <c r="H13" s="4">
        <v>1400</v>
      </c>
    </row>
    <row r="14" spans="2:8" ht="15.75" customHeight="1" x14ac:dyDescent="0.15">
      <c r="B14" s="3" t="s">
        <v>18</v>
      </c>
      <c r="C14" s="2">
        <v>40238</v>
      </c>
      <c r="D14" t="s">
        <v>28</v>
      </c>
      <c r="E14" t="s">
        <v>31</v>
      </c>
      <c r="F14" s="3" t="s">
        <v>34</v>
      </c>
      <c r="G14" s="3" t="s">
        <v>42</v>
      </c>
      <c r="H14" s="4">
        <v>5200</v>
      </c>
    </row>
    <row r="15" spans="2:8" ht="15.75" customHeight="1" x14ac:dyDescent="0.15">
      <c r="B15" s="3" t="s">
        <v>19</v>
      </c>
      <c r="C15" s="2">
        <v>40179</v>
      </c>
      <c r="D15" t="s">
        <v>27</v>
      </c>
      <c r="E15" t="s">
        <v>29</v>
      </c>
      <c r="F15" s="3" t="s">
        <v>35</v>
      </c>
      <c r="G15" s="3" t="s">
        <v>41</v>
      </c>
      <c r="H15" s="4">
        <v>9800</v>
      </c>
    </row>
    <row r="16" spans="2:8" ht="15.75" customHeight="1" x14ac:dyDescent="0.15">
      <c r="B16" s="3" t="s">
        <v>20</v>
      </c>
      <c r="C16" s="2">
        <v>40210</v>
      </c>
      <c r="D16" t="s">
        <v>28</v>
      </c>
      <c r="E16" t="s">
        <v>30</v>
      </c>
      <c r="F16" s="3" t="s">
        <v>35</v>
      </c>
      <c r="G16" s="3" t="s">
        <v>41</v>
      </c>
      <c r="H16" s="4">
        <v>13800</v>
      </c>
    </row>
    <row r="17" spans="2:11" ht="15.75" customHeight="1" x14ac:dyDescent="0.15">
      <c r="B17" s="3" t="s">
        <v>21</v>
      </c>
      <c r="C17" s="2">
        <v>40238</v>
      </c>
      <c r="D17" t="s">
        <v>28</v>
      </c>
      <c r="E17" t="s">
        <v>31</v>
      </c>
      <c r="F17" s="3" t="s">
        <v>35</v>
      </c>
      <c r="G17" s="3" t="s">
        <v>42</v>
      </c>
      <c r="H17" s="4">
        <v>20800</v>
      </c>
    </row>
    <row r="18" spans="2:11" ht="15.75" customHeight="1" x14ac:dyDescent="0.15">
      <c r="B18" s="3" t="s">
        <v>22</v>
      </c>
      <c r="C18" s="2">
        <v>40238</v>
      </c>
      <c r="D18" t="s">
        <v>27</v>
      </c>
      <c r="E18" t="s">
        <v>29</v>
      </c>
      <c r="F18" s="3" t="s">
        <v>35</v>
      </c>
      <c r="G18" s="3" t="s">
        <v>46</v>
      </c>
      <c r="H18" s="4">
        <v>9000</v>
      </c>
    </row>
    <row r="19" spans="2:11" ht="15.75" customHeight="1" x14ac:dyDescent="0.15">
      <c r="B19" s="3" t="s">
        <v>23</v>
      </c>
      <c r="C19" s="2">
        <v>40179</v>
      </c>
      <c r="D19" t="s">
        <v>27</v>
      </c>
      <c r="E19" t="s">
        <v>29</v>
      </c>
      <c r="F19" s="3" t="s">
        <v>36</v>
      </c>
      <c r="G19" s="3" t="s">
        <v>46</v>
      </c>
      <c r="H19" s="4">
        <v>18000</v>
      </c>
      <c r="J19" t="s">
        <v>53</v>
      </c>
    </row>
    <row r="20" spans="2:11" ht="15.75" customHeight="1" x14ac:dyDescent="0.15">
      <c r="B20" s="3" t="s">
        <v>24</v>
      </c>
      <c r="C20" s="2">
        <v>40210</v>
      </c>
      <c r="D20" t="s">
        <v>28</v>
      </c>
      <c r="E20" t="s">
        <v>30</v>
      </c>
      <c r="F20" s="3" t="s">
        <v>36</v>
      </c>
      <c r="G20" s="3" t="s">
        <v>42</v>
      </c>
      <c r="H20" s="4">
        <v>2600</v>
      </c>
      <c r="J20" s="1" t="s">
        <v>54</v>
      </c>
      <c r="K20" s="9">
        <f>SUM(H3:H22)</f>
        <v>154400</v>
      </c>
    </row>
    <row r="21" spans="2:11" ht="15.75" customHeight="1" x14ac:dyDescent="0.15">
      <c r="B21" s="3" t="s">
        <v>25</v>
      </c>
      <c r="C21" s="2">
        <v>40238</v>
      </c>
      <c r="D21" t="s">
        <v>28</v>
      </c>
      <c r="E21" t="s">
        <v>31</v>
      </c>
      <c r="F21" s="3" t="s">
        <v>36</v>
      </c>
      <c r="G21" s="3" t="s">
        <v>44</v>
      </c>
      <c r="H21" s="4">
        <v>9000</v>
      </c>
      <c r="J21" s="1" t="s">
        <v>55</v>
      </c>
      <c r="K21" s="9">
        <f>AVERAGE(H3:H22)</f>
        <v>7720</v>
      </c>
    </row>
    <row r="22" spans="2:11" ht="15.75" customHeight="1" x14ac:dyDescent="0.15">
      <c r="B22" s="3" t="s">
        <v>26</v>
      </c>
      <c r="C22" s="2">
        <v>40179</v>
      </c>
      <c r="D22" t="s">
        <v>27</v>
      </c>
      <c r="E22" t="s">
        <v>29</v>
      </c>
      <c r="F22" s="3" t="s">
        <v>36</v>
      </c>
      <c r="G22" s="3" t="s">
        <v>43</v>
      </c>
      <c r="H22" s="4">
        <v>900</v>
      </c>
      <c r="J22" s="1" t="s">
        <v>56</v>
      </c>
      <c r="K22" s="8">
        <f>COUNT(H3:H22)</f>
        <v>20</v>
      </c>
    </row>
    <row r="23" spans="2:11" ht="15.75" customHeight="1" x14ac:dyDescent="0.15">
      <c r="H23" s="3"/>
    </row>
    <row r="24" spans="2:11" ht="15.75" customHeight="1" x14ac:dyDescent="0.15"/>
    <row r="25" spans="2:11" ht="15.75" customHeight="1" x14ac:dyDescent="0.15">
      <c r="B25" s="3" t="s">
        <v>52</v>
      </c>
      <c r="J25" s="10" t="s">
        <v>57</v>
      </c>
    </row>
    <row r="26" spans="2:11" ht="15.75" customHeight="1" x14ac:dyDescent="0.15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J26" s="1" t="s">
        <v>54</v>
      </c>
      <c r="K26" s="11">
        <f>DSUM(B2:H22,7,B26:H27)</f>
        <v>43000</v>
      </c>
    </row>
    <row r="27" spans="2:11" ht="15.75" customHeight="1" x14ac:dyDescent="0.15">
      <c r="B27" s="1"/>
      <c r="C27" s="12">
        <v>40179</v>
      </c>
      <c r="D27" s="8"/>
      <c r="E27" s="8" t="s">
        <v>29</v>
      </c>
      <c r="F27" s="1"/>
      <c r="G27" s="1"/>
      <c r="H27" s="8"/>
      <c r="J27" s="1" t="s">
        <v>55</v>
      </c>
      <c r="K27" s="11">
        <f>DAVERAGE(B2:H22,7,B26:H27)</f>
        <v>7166.666666666667</v>
      </c>
    </row>
    <row r="28" spans="2:11" ht="15.75" customHeight="1" x14ac:dyDescent="0.15">
      <c r="J28" s="1" t="s">
        <v>56</v>
      </c>
      <c r="K28" s="11">
        <f>DCOUNT(B2:H22,7,B26:H27)</f>
        <v>6</v>
      </c>
    </row>
  </sheetData>
  <sortState ref="B3:H22">
    <sortCondition ref="B5"/>
  </sortState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クロス集計</vt:lpstr>
      <vt:lpstr>元のデータ</vt:lpstr>
      <vt:lpstr>Sheet3</vt:lpstr>
    </vt:vector>
  </TitlesOfParts>
  <Company>文教大学湘南校舎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2014-11-04T06:03:39Z</dcterms:created>
  <dcterms:modified xsi:type="dcterms:W3CDTF">2014-11-11T09:37:35Z</dcterms:modified>
</cp:coreProperties>
</file>