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_ＷＰ\My HomePage\"/>
    </mc:Choice>
  </mc:AlternateContent>
  <bookViews>
    <workbookView xWindow="480" yWindow="120" windowWidth="16155" windowHeight="114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9" i="1" l="1"/>
  <c r="H6" i="1"/>
  <c r="H7" i="1"/>
  <c r="H8" i="1"/>
  <c r="H9" i="1"/>
  <c r="H10" i="1"/>
  <c r="H11" i="1"/>
  <c r="H12" i="1"/>
  <c r="C21" i="1" s="1"/>
  <c r="H13" i="1"/>
  <c r="H14" i="1"/>
  <c r="H15" i="1"/>
  <c r="H16" i="1"/>
  <c r="H5" i="1"/>
  <c r="G6" i="1"/>
  <c r="I6" i="1" s="1"/>
  <c r="G7" i="1"/>
  <c r="I7" i="1" s="1"/>
  <c r="G8" i="1"/>
  <c r="I8" i="1" s="1"/>
  <c r="G9" i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5" i="1"/>
  <c r="I5" i="1" s="1"/>
  <c r="E17" i="1"/>
  <c r="F17" i="1"/>
  <c r="E18" i="1"/>
  <c r="F18" i="1"/>
  <c r="E19" i="1"/>
  <c r="F19" i="1"/>
  <c r="D19" i="1"/>
  <c r="D18" i="1"/>
  <c r="D17" i="1"/>
  <c r="C22" i="1" l="1"/>
  <c r="G17" i="1"/>
  <c r="H18" i="1"/>
  <c r="G18" i="1"/>
  <c r="H17" i="1"/>
  <c r="C23" i="1" s="1"/>
  <c r="H19" i="1"/>
  <c r="G19" i="1"/>
</calcChain>
</file>

<file path=xl/sharedStrings.xml><?xml version="1.0" encoding="utf-8"?>
<sst xmlns="http://schemas.openxmlformats.org/spreadsheetml/2006/main" count="30" uniqueCount="28">
  <si>
    <t>第１学期成績一覧表</t>
    <rPh sb="0" eb="1">
      <t>ダイ</t>
    </rPh>
    <rPh sb="2" eb="4">
      <t>ガッキ</t>
    </rPh>
    <rPh sb="4" eb="6">
      <t>セイセキ</t>
    </rPh>
    <rPh sb="6" eb="8">
      <t>イチラン</t>
    </rPh>
    <rPh sb="8" eb="9">
      <t>ヒョウ</t>
    </rPh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</si>
  <si>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</si>
  <si>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</si>
  <si>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</si>
  <si>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</si>
  <si>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</si>
  <si>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個人合計</t>
    <rPh sb="0" eb="2">
      <t>コジン</t>
    </rPh>
    <rPh sb="2" eb="4">
      <t>ゴウケイ</t>
    </rPh>
    <phoneticPr fontId="1"/>
  </si>
  <si>
    <t>個人平均</t>
    <rPh sb="0" eb="2">
      <t>コジン</t>
    </rPh>
    <rPh sb="2" eb="4">
      <t>ヘイキン</t>
    </rPh>
    <phoneticPr fontId="1"/>
  </si>
  <si>
    <t>順位</t>
    <rPh sb="0" eb="2">
      <t>ジュンイ</t>
    </rPh>
    <phoneticPr fontId="1"/>
  </si>
  <si>
    <t>井坂　陽子</t>
    <rPh sb="0" eb="2">
      <t>イサカ</t>
    </rPh>
    <rPh sb="3" eb="5">
      <t>ヨウコ</t>
    </rPh>
    <phoneticPr fontId="1"/>
  </si>
  <si>
    <t>上山　公子</t>
    <rPh sb="0" eb="2">
      <t>ウエヤマ</t>
    </rPh>
    <rPh sb="3" eb="5">
      <t>キミコ</t>
    </rPh>
    <phoneticPr fontId="1"/>
  </si>
  <si>
    <t>江川　俊子</t>
    <rPh sb="0" eb="2">
      <t>エガワ</t>
    </rPh>
    <rPh sb="3" eb="5">
      <t>トシコ</t>
    </rPh>
    <phoneticPr fontId="1"/>
  </si>
  <si>
    <t>大川　宏美</t>
    <rPh sb="0" eb="2">
      <t>オオカワ</t>
    </rPh>
    <rPh sb="3" eb="5">
      <t>ヒロミ</t>
    </rPh>
    <phoneticPr fontId="1"/>
  </si>
  <si>
    <t>神田　絵里</t>
    <rPh sb="0" eb="2">
      <t>カンダ</t>
    </rPh>
    <rPh sb="3" eb="5">
      <t>エリ</t>
    </rPh>
    <phoneticPr fontId="1"/>
  </si>
  <si>
    <t>工藤　さおり</t>
    <rPh sb="0" eb="2">
      <t>クドウ</t>
    </rPh>
    <phoneticPr fontId="1"/>
  </si>
  <si>
    <t>小島　美奈</t>
    <rPh sb="0" eb="2">
      <t>コジマ</t>
    </rPh>
    <rPh sb="3" eb="5">
      <t>ミナ</t>
    </rPh>
    <phoneticPr fontId="1"/>
  </si>
  <si>
    <t>小林　愛子</t>
    <rPh sb="0" eb="2">
      <t>コバヤシ</t>
    </rPh>
    <rPh sb="3" eb="5">
      <t>アイコ</t>
    </rPh>
    <phoneticPr fontId="1"/>
  </si>
  <si>
    <t>清水　純子</t>
    <rPh sb="0" eb="2">
      <t>シミズ</t>
    </rPh>
    <rPh sb="3" eb="5">
      <t>ジュンコ</t>
    </rPh>
    <phoneticPr fontId="1"/>
  </si>
  <si>
    <t>園山　真理</t>
    <rPh sb="0" eb="2">
      <t>ソノヤマ</t>
    </rPh>
    <rPh sb="3" eb="5">
      <t>マリ</t>
    </rPh>
    <phoneticPr fontId="1"/>
  </si>
  <si>
    <t>高田　智子</t>
    <rPh sb="0" eb="2">
      <t>タカダ</t>
    </rPh>
    <rPh sb="3" eb="5">
      <t>トモコ</t>
    </rPh>
    <phoneticPr fontId="1"/>
  </si>
  <si>
    <t>寺田　優子</t>
    <rPh sb="0" eb="2">
      <t>テラダ</t>
    </rPh>
    <rPh sb="3" eb="5">
      <t>ユウコ</t>
    </rPh>
    <phoneticPr fontId="1"/>
  </si>
  <si>
    <t>平均点</t>
    <rPh sb="0" eb="3">
      <t>ヘイキンテン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</si>
  <si>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</si>
  <si>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</si>
  <si>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クラス人数</t>
    <rPh sb="3" eb="5">
      <t>ニンズウ</t>
    </rPh>
    <phoneticPr fontId="1"/>
  </si>
  <si>
    <t>６０点以上</t>
    <rPh sb="2" eb="5">
      <t>テンイジョウ</t>
    </rPh>
    <phoneticPr fontId="1"/>
  </si>
  <si>
    <t>平均点以上</t>
    <rPh sb="0" eb="3">
      <t>ヘイキンテン</t>
    </rPh>
    <rPh sb="3" eb="5">
      <t>イジョウ</t>
    </rPh>
    <phoneticPr fontId="1"/>
  </si>
  <si>
    <t>人</t>
    <rPh sb="0" eb="1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</si>
</sst>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2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workbookViewId="0">
      <selection activeCell="H22" sqref="H22"/>
    </sheetView>
  </sheetViews>
  <sheetFormatPr defaultRowHeight="13.5" x14ac:dyDescent="0.15"/>
  <cols>
    <col min="1" max="1" width="5.25" customWidth="1"/>
    <col min="2" max="2" width="9.875" customWidth="1"/>
    <col min="3" max="3" width="10.625" customWidth="1"/>
    <col min="4" max="4" width="7.375" customWidth="1"/>
    <col min="5" max="6" width="6.875" customWidth="1"/>
    <col min="9" max="9" width="10.5" bestFit="1" customWidth="1"/>
  </cols>
  <sheetData>
    <row r="2" spans="2:9" x14ac:dyDescent="0.15">
      <c r="D2" t="s">
        <v>0</v>
      </c>
    </row>
    <row r="3" spans="2:9" x14ac:dyDescent="0.15">
      <c r="I3" s="1">
        <v>41919</v>
      </c>
    </row>
    <row r="4" spans="2:9" ht="16.5" customHeight="1" x14ac:dyDescent="0.1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2:9" ht="16.5" customHeight="1" x14ac:dyDescent="0.15">
      <c r="B5" s="2">
        <v>1</v>
      </c>
      <c r="C5" s="2" t="s">
        <v>9</v>
      </c>
      <c r="D5" s="2">
        <v>100</v>
      </c>
      <c r="E5" s="2">
        <v>76</v>
      </c>
      <c r="F5" s="2">
        <v>85</v>
      </c>
      <c r="G5" s="2">
        <f>SUM(D5:F5)</f>
        <v>261</v>
      </c>
      <c r="H5" s="5">
        <f>AVERAGE(D5:F5)</f>
        <v>87</v>
      </c>
      <c r="I5" s="2">
        <f>RANK(G5,$G$5:$G$16)</f>
        <v>1</v>
      </c>
    </row>
    <row r="6" spans="2:9" ht="16.5" customHeight="1" x14ac:dyDescent="0.15">
      <c r="B6" s="2">
        <v>2</v>
      </c>
      <c r="C6" s="2" t="s">
        <v>10</v>
      </c>
      <c r="D6" s="2">
        <v>68</v>
      </c>
      <c r="E6" s="2">
        <v>68</v>
      </c>
      <c r="F6" s="2">
        <v>18</v>
      </c>
      <c r="G6" s="2">
        <f t="shared" ref="G6:G16" si="0">SUM(D6:F6)</f>
        <v>154</v>
      </c>
      <c r="H6" s="5">
        <f t="shared" ref="H6:H16" si="1">AVERAGE(D6:F6)</f>
        <v>51.333333333333336</v>
      </c>
      <c r="I6" s="2">
        <f t="shared" ref="I6:I16" si="2">RANK(G6,$G$5:$G$16)</f>
        <v>10</v>
      </c>
    </row>
    <row r="7" spans="2:9" ht="16.5" customHeight="1" x14ac:dyDescent="0.15">
      <c r="B7" s="2">
        <v>3</v>
      </c>
      <c r="C7" s="2" t="s">
        <v>11</v>
      </c>
      <c r="D7" s="2">
        <v>76</v>
      </c>
      <c r="E7" s="2">
        <v>72</v>
      </c>
      <c r="F7" s="2">
        <v>85</v>
      </c>
      <c r="G7" s="2">
        <f t="shared" si="0"/>
        <v>233</v>
      </c>
      <c r="H7" s="5">
        <f t="shared" si="1"/>
        <v>77.666666666666671</v>
      </c>
      <c r="I7" s="2">
        <f t="shared" si="2"/>
        <v>3</v>
      </c>
    </row>
    <row r="8" spans="2:9" ht="16.5" customHeight="1" x14ac:dyDescent="0.15">
      <c r="B8" s="2">
        <v>4</v>
      </c>
      <c r="C8" s="2" t="s">
        <v>12</v>
      </c>
      <c r="D8" s="2">
        <v>65</v>
      </c>
      <c r="E8" s="2">
        <v>88</v>
      </c>
      <c r="F8" s="2">
        <v>58</v>
      </c>
      <c r="G8" s="2">
        <f t="shared" si="0"/>
        <v>211</v>
      </c>
      <c r="H8" s="5">
        <f t="shared" si="1"/>
        <v>70.333333333333329</v>
      </c>
      <c r="I8" s="2">
        <f t="shared" si="2"/>
        <v>5</v>
      </c>
    </row>
    <row r="9" spans="2:9" ht="16.5" customHeight="1" x14ac:dyDescent="0.15">
      <c r="B9" s="2">
        <v>5</v>
      </c>
      <c r="C9" s="2" t="s">
        <v>13</v>
      </c>
      <c r="D9" s="2">
        <v>68</v>
      </c>
      <c r="E9" s="2">
        <v>20</v>
      </c>
      <c r="F9" s="2">
        <v>54</v>
      </c>
      <c r="G9" s="2">
        <f t="shared" si="0"/>
        <v>142</v>
      </c>
      <c r="H9" s="5">
        <f t="shared" si="1"/>
        <v>47.333333333333336</v>
      </c>
      <c r="I9" s="2">
        <f t="shared" si="2"/>
        <v>11</v>
      </c>
    </row>
    <row r="10" spans="2:9" ht="16.5" customHeight="1" x14ac:dyDescent="0.15">
      <c r="B10" s="2">
        <v>6</v>
      </c>
      <c r="C10" s="2" t="s">
        <v>14</v>
      </c>
      <c r="D10" s="2">
        <v>87</v>
      </c>
      <c r="E10" s="2">
        <v>81</v>
      </c>
      <c r="F10" s="2">
        <v>90</v>
      </c>
      <c r="G10" s="2">
        <f t="shared" si="0"/>
        <v>258</v>
      </c>
      <c r="H10" s="5">
        <f t="shared" si="1"/>
        <v>86</v>
      </c>
      <c r="I10" s="2">
        <f t="shared" si="2"/>
        <v>2</v>
      </c>
    </row>
    <row r="11" spans="2:9" ht="16.5" customHeight="1" x14ac:dyDescent="0.15">
      <c r="B11" s="2">
        <v>7</v>
      </c>
      <c r="C11" s="2" t="s">
        <v>15</v>
      </c>
      <c r="D11" s="2">
        <v>51</v>
      </c>
      <c r="E11" s="2">
        <v>85</v>
      </c>
      <c r="F11" s="2">
        <v>90</v>
      </c>
      <c r="G11" s="2">
        <f t="shared" si="0"/>
        <v>226</v>
      </c>
      <c r="H11" s="5">
        <f t="shared" si="1"/>
        <v>75.333333333333329</v>
      </c>
      <c r="I11" s="2">
        <f t="shared" si="2"/>
        <v>4</v>
      </c>
    </row>
    <row r="12" spans="2:9" ht="16.5" customHeight="1" x14ac:dyDescent="0.15">
      <c r="B12" s="2">
        <v>8</v>
      </c>
      <c r="C12" s="2" t="s">
        <v>16</v>
      </c>
      <c r="D12" s="2">
        <v>28</v>
      </c>
      <c r="E12" s="2">
        <v>54</v>
      </c>
      <c r="F12" s="2">
        <v>58</v>
      </c>
      <c r="G12" s="2">
        <f t="shared" si="0"/>
        <v>140</v>
      </c>
      <c r="H12" s="5">
        <f t="shared" si="1"/>
        <v>46.666666666666664</v>
      </c>
      <c r="I12" s="2">
        <f t="shared" si="2"/>
        <v>12</v>
      </c>
    </row>
    <row r="13" spans="2:9" ht="16.5" customHeight="1" x14ac:dyDescent="0.15">
      <c r="B13" s="2">
        <v>9</v>
      </c>
      <c r="C13" s="2" t="s">
        <v>17</v>
      </c>
      <c r="D13" s="2">
        <v>60</v>
      </c>
      <c r="E13" s="2">
        <v>68</v>
      </c>
      <c r="F13" s="2">
        <v>72</v>
      </c>
      <c r="G13" s="2">
        <f t="shared" si="0"/>
        <v>200</v>
      </c>
      <c r="H13" s="5">
        <f t="shared" si="1"/>
        <v>66.666666666666671</v>
      </c>
      <c r="I13" s="2">
        <f t="shared" si="2"/>
        <v>6</v>
      </c>
    </row>
    <row r="14" spans="2:9" ht="16.5" customHeight="1" x14ac:dyDescent="0.15">
      <c r="B14" s="2">
        <v>10</v>
      </c>
      <c r="C14" s="2" t="s">
        <v>18</v>
      </c>
      <c r="D14" s="2">
        <v>84</v>
      </c>
      <c r="E14" s="2">
        <v>85</v>
      </c>
      <c r="F14" s="2">
        <v>30</v>
      </c>
      <c r="G14" s="2">
        <f t="shared" si="0"/>
        <v>199</v>
      </c>
      <c r="H14" s="5">
        <f t="shared" si="1"/>
        <v>66.333333333333329</v>
      </c>
      <c r="I14" s="2">
        <f t="shared" si="2"/>
        <v>8</v>
      </c>
    </row>
    <row r="15" spans="2:9" ht="16.5" customHeight="1" x14ac:dyDescent="0.15">
      <c r="B15" s="2">
        <v>11</v>
      </c>
      <c r="C15" s="2" t="s">
        <v>19</v>
      </c>
      <c r="D15" s="2">
        <v>75</v>
      </c>
      <c r="E15" s="2">
        <v>55</v>
      </c>
      <c r="F15" s="2">
        <v>70</v>
      </c>
      <c r="G15" s="2">
        <f t="shared" si="0"/>
        <v>200</v>
      </c>
      <c r="H15" s="5">
        <f t="shared" si="1"/>
        <v>66.666666666666671</v>
      </c>
      <c r="I15" s="2">
        <f t="shared" si="2"/>
        <v>6</v>
      </c>
    </row>
    <row r="16" spans="2:9" ht="16.5" customHeight="1" x14ac:dyDescent="0.15">
      <c r="B16" s="2">
        <v>12</v>
      </c>
      <c r="C16" s="2" t="s">
        <v>20</v>
      </c>
      <c r="D16" s="2">
        <v>80</v>
      </c>
      <c r="E16" s="2">
        <v>72</v>
      </c>
      <c r="F16" s="2">
        <v>39</v>
      </c>
      <c r="G16" s="2">
        <f t="shared" si="0"/>
        <v>191</v>
      </c>
      <c r="H16" s="5">
        <f t="shared" si="1"/>
        <v>63.666666666666664</v>
      </c>
      <c r="I16" s="2">
        <f t="shared" si="2"/>
        <v>9</v>
      </c>
    </row>
    <row r="17" spans="2:8" ht="16.5" customHeight="1" x14ac:dyDescent="0.15">
      <c r="C17" s="3" t="s">
        <v>21</v>
      </c>
      <c r="D17" s="4">
        <f>AVERAGE(D5:D16)</f>
        <v>70.166666666666671</v>
      </c>
      <c r="E17" s="4">
        <f t="shared" ref="E17:F17" si="3">AVERAGE(E5:E16)</f>
        <v>68.666666666666671</v>
      </c>
      <c r="F17" s="4">
        <f t="shared" si="3"/>
        <v>62.416666666666664</v>
      </c>
      <c r="G17" s="4">
        <f t="shared" ref="G17" si="4">AVERAGE(G5:G16)</f>
        <v>201.25</v>
      </c>
      <c r="H17" s="4">
        <f t="shared" ref="H17" si="5">AVERAGE(H5:H16)</f>
        <v>67.083333333333329</v>
      </c>
    </row>
    <row r="18" spans="2:8" ht="16.5" customHeight="1" x14ac:dyDescent="0.15">
      <c r="C18" s="3" t="s">
        <v>22</v>
      </c>
      <c r="D18" s="2">
        <f>MAX(D5:D16)</f>
        <v>100</v>
      </c>
      <c r="E18" s="2">
        <f t="shared" ref="E18:F18" si="6">MAX(E5:E16)</f>
        <v>88</v>
      </c>
      <c r="F18" s="2">
        <f t="shared" si="6"/>
        <v>90</v>
      </c>
      <c r="G18" s="2">
        <f t="shared" ref="G18:H18" si="7">MAX(G5:G16)</f>
        <v>261</v>
      </c>
      <c r="H18" s="2">
        <f t="shared" si="7"/>
        <v>87</v>
      </c>
    </row>
    <row r="19" spans="2:8" ht="16.5" customHeight="1" x14ac:dyDescent="0.15">
      <c r="C19" s="3" t="s">
        <v>23</v>
      </c>
      <c r="D19" s="2">
        <f>MIN(D5:D16)</f>
        <v>28</v>
      </c>
      <c r="E19" s="2">
        <f t="shared" ref="E19:F19" si="8">MIN(E5:E16)</f>
        <v>20</v>
      </c>
      <c r="F19" s="2">
        <f t="shared" si="8"/>
        <v>18</v>
      </c>
      <c r="G19" s="2">
        <f t="shared" ref="G19:H19" si="9">MIN(G5:G16)</f>
        <v>140</v>
      </c>
      <c r="H19" s="5">
        <f t="shared" si="9"/>
        <v>46.666666666666664</v>
      </c>
    </row>
    <row r="21" spans="2:8" ht="15.75" customHeight="1" x14ac:dyDescent="0.15">
      <c r="B21" s="10" t="s">
        <v>24</v>
      </c>
      <c r="C21" s="6">
        <f>COUNT(H5:H16)</f>
        <v>12</v>
      </c>
      <c r="D21" s="7" t="s">
        <v>27</v>
      </c>
    </row>
    <row r="22" spans="2:8" ht="15.75" customHeight="1" x14ac:dyDescent="0.15">
      <c r="B22" s="10" t="s">
        <v>25</v>
      </c>
      <c r="C22" s="8">
        <f>COUNTIF(H5:H16,"&gt;=60")</f>
        <v>9</v>
      </c>
      <c r="D22" s="9" t="s">
        <v>27</v>
      </c>
    </row>
    <row r="23" spans="2:8" ht="15.75" customHeight="1" x14ac:dyDescent="0.15">
      <c r="B23" s="10" t="s">
        <v>26</v>
      </c>
      <c r="C23" s="8">
        <f>COUNTIF(H5:H16,"&gt;="&amp;H17)</f>
        <v>5</v>
      </c>
      <c r="D23" s="9" t="s">
        <v>27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2014-10-07T06:06:53Z</dcterms:created>
  <dcterms:modified xsi:type="dcterms:W3CDTF">2014-10-07T10:12:50Z</dcterms:modified>
</cp:coreProperties>
</file>