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860" windowHeight="8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<sst xmlns="http://schemas.openxmlformats.org/spreadsheetml/2006/main" count="26" uniqueCount="26">
  <si>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第1学期成績一覧表</t>
  </si>
  <si>
    <t>番号</t>
  </si>
  <si>
    <t>名前</t>
  </si>
  <si>
    <t>英語</t>
  </si>
  <si>
    <t>数学</t>
  </si>
  <si>
    <t>国語</t>
  </si>
  <si>
    <t>個人合計</t>
  </si>
  <si>
    <t>個人平均</t>
  </si>
  <si>
    <t>順位</t>
  </si>
  <si>
    <t>井坂　陽子</t>
  </si>
  <si>
    <t>上山　公子</t>
  </si>
  <si>
    <t>江川　俊子</t>
  </si>
  <si>
    <t>大川　宏美</t>
  </si>
  <si>
    <t>神田　絵里</t>
  </si>
  <si>
    <t>工藤　さおり</t>
  </si>
  <si>
    <t>小泉　美奈</t>
  </si>
  <si>
    <t>小林　愛子</t>
  </si>
  <si>
    <t>清水　純子</t>
  </si>
  <si>
    <t>園山　真理</t>
  </si>
  <si>
    <t>高田　智子</t>
  </si>
  <si>
    <t>寺田　優子</t>
  </si>
  <si>
    <t>平均点</t>
  </si>
  <si>
    <t>最高点</t>
  </si>
  <si>
    <t>最低点</t>
  </si>
  <si>
    <t>クラス人数</t>
  </si>
  <si>
    <t>人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</si>
</sst>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[$-411]ge\.m\.d;@"/>
    <numFmt numFmtId="178" formatCode="0.0000_ "/>
    <numFmt numFmtId="179" formatCode="0.000_ "/>
    <numFmt numFmtId="180" formatCode="0.00_ "/>
    <numFmt numFmtId="181" formatCode="0.0_ "/>
    <numFmt numFmtId="182" formatCode="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81" fontId="0" fillId="0" borderId="1" xfId="0" applyNumberFormat="1" applyBorder="1" applyAlignment="1" quotePrefix="1">
      <alignment vertical="center"/>
    </xf>
    <xf numFmtId="182" fontId="0" fillId="0" borderId="1" xfId="0" applyNumberFormat="1" applyBorder="1" applyAlignment="1">
      <alignment vertical="center"/>
    </xf>
    <xf numFmtId="182" fontId="0" fillId="0" borderId="1" xfId="0" applyNumberFormat="1" applyBorder="1" applyAlignment="1" quotePrefix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21"/>
  <sheetViews>
    <sheetView tabSelected="1" workbookViewId="0" topLeftCell="A1">
      <selection activeCell="I16" sqref="I16"/>
    </sheetView>
  </sheetViews>
  <sheetFormatPr defaultColWidth="9.00390625" defaultRowHeight="13.5"/>
  <cols>
    <col min="1" max="1" width="2.75390625" style="0" customWidth="1"/>
    <col min="2" max="2" width="8.875" style="0" customWidth="1"/>
    <col min="3" max="3" width="9.875" style="0" customWidth="1"/>
    <col min="4" max="6" width="5.875" style="0" customWidth="1"/>
    <col min="7" max="7" width="8.375" style="0" customWidth="1"/>
    <col min="8" max="8" width="8.25390625" style="0" customWidth="1"/>
    <col min="9" max="9" width="9.375" style="0" customWidth="1"/>
  </cols>
  <sheetData>
    <row r="2" ht="18" customHeight="1">
      <c r="D2" t="s">
        <v>0</v>
      </c>
    </row>
    <row r="3" ht="18" customHeight="1">
      <c r="I3" s="1">
        <v>40099</v>
      </c>
    </row>
    <row r="4" spans="2:9" ht="18" customHeight="1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2:9" ht="18" customHeight="1">
      <c r="B5" s="3">
        <v>1</v>
      </c>
      <c r="C5" s="3" t="s">
        <v>9</v>
      </c>
      <c r="D5" s="6">
        <v>100</v>
      </c>
      <c r="E5" s="6">
        <v>76</v>
      </c>
      <c r="F5" s="6">
        <v>85</v>
      </c>
      <c r="G5" s="7">
        <f>SUM(D5:F5)</f>
        <v>261</v>
      </c>
      <c r="H5" s="6">
        <f>AVERAGE(D5:F5)</f>
        <v>87</v>
      </c>
      <c r="I5" s="3">
        <f>RANK(G5,$G$5:$G$16)</f>
        <v>1</v>
      </c>
    </row>
    <row r="6" spans="2:9" ht="18" customHeight="1">
      <c r="B6" s="3">
        <v>2</v>
      </c>
      <c r="C6" s="3" t="s">
        <v>10</v>
      </c>
      <c r="D6" s="6">
        <v>68</v>
      </c>
      <c r="E6" s="6">
        <v>68</v>
      </c>
      <c r="F6" s="6">
        <v>18</v>
      </c>
      <c r="G6" s="7">
        <f aca="true" t="shared" si="0" ref="G6:G16">SUM(D6:F6)</f>
        <v>154</v>
      </c>
      <c r="H6" s="6">
        <f aca="true" t="shared" si="1" ref="H6:H16">AVERAGE(D6:F6)</f>
        <v>51.333333333333336</v>
      </c>
      <c r="I6" s="3">
        <f aca="true" t="shared" si="2" ref="I6:I16">RANK(G6,$G$5:$G$16)</f>
        <v>10</v>
      </c>
    </row>
    <row r="7" spans="2:9" ht="18" customHeight="1">
      <c r="B7" s="3">
        <v>3</v>
      </c>
      <c r="C7" s="3" t="s">
        <v>11</v>
      </c>
      <c r="D7" s="6">
        <v>76</v>
      </c>
      <c r="E7" s="6">
        <v>72</v>
      </c>
      <c r="F7" s="6">
        <v>85</v>
      </c>
      <c r="G7" s="7">
        <f t="shared" si="0"/>
        <v>233</v>
      </c>
      <c r="H7" s="6">
        <f t="shared" si="1"/>
        <v>77.66666666666667</v>
      </c>
      <c r="I7" s="3">
        <f t="shared" si="2"/>
        <v>3</v>
      </c>
    </row>
    <row r="8" spans="2:9" ht="18" customHeight="1">
      <c r="B8" s="3">
        <v>4</v>
      </c>
      <c r="C8" s="3" t="s">
        <v>12</v>
      </c>
      <c r="D8" s="6">
        <v>65</v>
      </c>
      <c r="E8" s="6">
        <v>88</v>
      </c>
      <c r="F8" s="6">
        <v>58</v>
      </c>
      <c r="G8" s="7">
        <f t="shared" si="0"/>
        <v>211</v>
      </c>
      <c r="H8" s="6">
        <f t="shared" si="1"/>
        <v>70.33333333333333</v>
      </c>
      <c r="I8" s="3">
        <f t="shared" si="2"/>
        <v>5</v>
      </c>
    </row>
    <row r="9" spans="2:9" ht="18" customHeight="1">
      <c r="B9" s="3">
        <v>5</v>
      </c>
      <c r="C9" s="3" t="s">
        <v>13</v>
      </c>
      <c r="D9" s="6">
        <v>68</v>
      </c>
      <c r="E9" s="6">
        <v>20</v>
      </c>
      <c r="F9" s="6">
        <v>54</v>
      </c>
      <c r="G9" s="7">
        <f t="shared" si="0"/>
        <v>142</v>
      </c>
      <c r="H9" s="6">
        <f t="shared" si="1"/>
        <v>47.333333333333336</v>
      </c>
      <c r="I9" s="3">
        <f t="shared" si="2"/>
        <v>11</v>
      </c>
    </row>
    <row r="10" spans="2:9" ht="18" customHeight="1">
      <c r="B10" s="3">
        <v>6</v>
      </c>
      <c r="C10" s="3" t="s">
        <v>14</v>
      </c>
      <c r="D10" s="6">
        <v>87</v>
      </c>
      <c r="E10" s="6">
        <v>81</v>
      </c>
      <c r="F10" s="6">
        <v>90</v>
      </c>
      <c r="G10" s="7">
        <f t="shared" si="0"/>
        <v>258</v>
      </c>
      <c r="H10" s="6">
        <f t="shared" si="1"/>
        <v>86</v>
      </c>
      <c r="I10" s="3">
        <f t="shared" si="2"/>
        <v>2</v>
      </c>
    </row>
    <row r="11" spans="2:9" ht="18" customHeight="1">
      <c r="B11" s="3">
        <v>7</v>
      </c>
      <c r="C11" s="3" t="s">
        <v>15</v>
      </c>
      <c r="D11" s="6">
        <v>51</v>
      </c>
      <c r="E11" s="6">
        <v>85</v>
      </c>
      <c r="F11" s="6">
        <v>90</v>
      </c>
      <c r="G11" s="7">
        <f t="shared" si="0"/>
        <v>226</v>
      </c>
      <c r="H11" s="6">
        <f t="shared" si="1"/>
        <v>75.33333333333333</v>
      </c>
      <c r="I11" s="3">
        <f t="shared" si="2"/>
        <v>4</v>
      </c>
    </row>
    <row r="12" spans="2:9" ht="18" customHeight="1">
      <c r="B12" s="3">
        <v>8</v>
      </c>
      <c r="C12" s="3" t="s">
        <v>16</v>
      </c>
      <c r="D12" s="6">
        <v>28</v>
      </c>
      <c r="E12" s="6">
        <v>54</v>
      </c>
      <c r="F12" s="6">
        <v>58</v>
      </c>
      <c r="G12" s="7">
        <f t="shared" si="0"/>
        <v>140</v>
      </c>
      <c r="H12" s="6">
        <f t="shared" si="1"/>
        <v>46.666666666666664</v>
      </c>
      <c r="I12" s="3">
        <f t="shared" si="2"/>
        <v>12</v>
      </c>
    </row>
    <row r="13" spans="2:9" ht="18" customHeight="1">
      <c r="B13" s="3">
        <v>9</v>
      </c>
      <c r="C13" s="3" t="s">
        <v>17</v>
      </c>
      <c r="D13" s="6">
        <v>60</v>
      </c>
      <c r="E13" s="6">
        <v>68</v>
      </c>
      <c r="F13" s="6">
        <v>72</v>
      </c>
      <c r="G13" s="7">
        <f t="shared" si="0"/>
        <v>200</v>
      </c>
      <c r="H13" s="6">
        <f t="shared" si="1"/>
        <v>66.66666666666667</v>
      </c>
      <c r="I13" s="3">
        <f t="shared" si="2"/>
        <v>6</v>
      </c>
    </row>
    <row r="14" spans="2:9" ht="18" customHeight="1">
      <c r="B14" s="3">
        <v>10</v>
      </c>
      <c r="C14" s="3" t="s">
        <v>18</v>
      </c>
      <c r="D14" s="6">
        <v>84</v>
      </c>
      <c r="E14" s="6">
        <v>85</v>
      </c>
      <c r="F14" s="6">
        <v>30</v>
      </c>
      <c r="G14" s="7">
        <f t="shared" si="0"/>
        <v>199</v>
      </c>
      <c r="H14" s="6">
        <f t="shared" si="1"/>
        <v>66.33333333333333</v>
      </c>
      <c r="I14" s="3">
        <f t="shared" si="2"/>
        <v>8</v>
      </c>
    </row>
    <row r="15" spans="2:9" ht="18" customHeight="1">
      <c r="B15" s="3">
        <v>11</v>
      </c>
      <c r="C15" s="3" t="s">
        <v>19</v>
      </c>
      <c r="D15" s="6">
        <v>75</v>
      </c>
      <c r="E15" s="6">
        <v>55</v>
      </c>
      <c r="F15" s="6">
        <v>70</v>
      </c>
      <c r="G15" s="7">
        <f t="shared" si="0"/>
        <v>200</v>
      </c>
      <c r="H15" s="6">
        <f t="shared" si="1"/>
        <v>66.66666666666667</v>
      </c>
      <c r="I15" s="3">
        <f t="shared" si="2"/>
        <v>6</v>
      </c>
    </row>
    <row r="16" spans="2:9" ht="18" customHeight="1">
      <c r="B16" s="3">
        <v>12</v>
      </c>
      <c r="C16" s="3" t="s">
        <v>20</v>
      </c>
      <c r="D16" s="6">
        <v>80</v>
      </c>
      <c r="E16" s="6">
        <v>72</v>
      </c>
      <c r="F16" s="6">
        <v>39</v>
      </c>
      <c r="G16" s="7">
        <f t="shared" si="0"/>
        <v>191</v>
      </c>
      <c r="H16" s="6">
        <f t="shared" si="1"/>
        <v>63.666666666666664</v>
      </c>
      <c r="I16" s="3">
        <f t="shared" si="2"/>
        <v>9</v>
      </c>
    </row>
    <row r="17" spans="3:8" ht="18" customHeight="1">
      <c r="C17" s="4" t="s">
        <v>21</v>
      </c>
      <c r="D17" s="5">
        <f>AVERAGE(D5:D16)</f>
        <v>70.16666666666667</v>
      </c>
      <c r="E17" s="5">
        <f>AVERAGE(E5:E16)</f>
        <v>68.66666666666667</v>
      </c>
      <c r="F17" s="5">
        <f>AVERAGE(F5:F16)</f>
        <v>62.416666666666664</v>
      </c>
      <c r="G17" s="5">
        <f>AVERAGE(G5:G16)</f>
        <v>201.25</v>
      </c>
      <c r="H17" s="5">
        <f>AVERAGE(H5:H16)</f>
        <v>67.08333333333333</v>
      </c>
    </row>
    <row r="18" spans="3:8" ht="18" customHeight="1">
      <c r="C18" s="4" t="s">
        <v>22</v>
      </c>
      <c r="D18" s="7">
        <f>MAX(D5:D16)</f>
        <v>100</v>
      </c>
      <c r="E18" s="7">
        <f>MAX(E5:E16)</f>
        <v>88</v>
      </c>
      <c r="F18" s="7">
        <f>MAX(F5:F16)</f>
        <v>90</v>
      </c>
      <c r="G18" s="7">
        <f>MAX(G5:G16)</f>
        <v>261</v>
      </c>
      <c r="H18" s="7">
        <f>MAX(H5:H16)</f>
        <v>87</v>
      </c>
    </row>
    <row r="19" spans="3:8" ht="18" customHeight="1">
      <c r="C19" s="4" t="s">
        <v>23</v>
      </c>
      <c r="D19" s="7">
        <f>MIN(D5:D16)</f>
        <v>28</v>
      </c>
      <c r="E19" s="7">
        <f>MIN(E5:E16)</f>
        <v>20</v>
      </c>
      <c r="F19" s="7">
        <f>MIN(F5:F16)</f>
        <v>18</v>
      </c>
      <c r="G19" s="7">
        <f>MIN(G5:G16)</f>
        <v>140</v>
      </c>
      <c r="H19" s="7">
        <f>MIN(H5:H16)</f>
        <v>46.666666666666664</v>
      </c>
    </row>
    <row r="21" spans="2:4" ht="18.75" customHeight="1">
      <c r="B21" s="8" t="s">
        <v>24</v>
      </c>
      <c r="C21" s="8">
        <f>COUNT(H5:H16)</f>
        <v>12</v>
      </c>
      <c r="D21" s="9" t="s">
        <v>25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文教大学　湘南校舎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ohtan</dc:creator>
  <cp:keywords/>
  <dc:description/>
  <cp:lastModifiedBy>ohtan</cp:lastModifiedBy>
  <dcterms:created xsi:type="dcterms:W3CDTF">2009-10-13T02:04:45Z</dcterms:created>
  <dcterms:modified xsi:type="dcterms:W3CDTF">2009-10-13T02:39:37Z</dcterms:modified>
  <cp:category/>
  <cp:version/>
  <cp:contentType/>
  <cp:contentStatus/>
</cp:coreProperties>
</file>